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11016" activeTab="5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 " sheetId="6" r:id="rId6"/>
    <sheet name="4 д)" sheetId="7" r:id="rId7"/>
    <sheet name="4 е) " sheetId="8" r:id="rId8"/>
    <sheet name="5" sheetId="9" r:id="rId9"/>
    <sheet name="6" sheetId="10" r:id="rId10"/>
    <sheet name="7" sheetId="11" r:id="rId11"/>
  </sheets>
  <definedNames/>
  <calcPr fullCalcOnLoad="1" refMode="R1C1"/>
</workbook>
</file>

<file path=xl/sharedStrings.xml><?xml version="1.0" encoding="utf-8"?>
<sst xmlns="http://schemas.openxmlformats.org/spreadsheetml/2006/main" count="270" uniqueCount="168">
  <si>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</si>
  <si>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</si>
  <si>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</si>
  <si>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</si>
  <si>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</si>
  <si>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</si>
  <si>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</si>
  <si>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</si>
  <si>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</si>
  <si>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</si>
  <si>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</si>
  <si>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</si>
  <si>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</si>
  <si>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</si>
  <si>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</si>
  <si>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</si>
  <si>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</si>
  <si>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</si>
  <si>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</si>
  <si>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</si>
  <si>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</si>
  <si>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</si>
  <si>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</si>
  <si>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</si>
  <si>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</si>
  <si>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</si>
  <si>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</si>
  <si>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</si>
  <si>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</si>
  <si>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</si>
  <si>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</si>
  <si>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</si>
  <si>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</si>
  <si>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</si>
  <si>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</si>
  <si>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</si>
  <si>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</si>
  <si>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</si>
  <si>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</si>
  <si>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</si>
  <si>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</si>
  <si>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</si>
  <si>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</si>
  <si>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</si>
  <si>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</si>
  <si>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</si>
  <si>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</si>
  <si>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</si>
  <si>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</si>
  <si>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</si>
  <si>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</si>
  <si>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</si>
  <si>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</si>
  <si>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</si>
  <si>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</si>
  <si>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</si>
  <si>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</si>
  <si>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</si>
  <si>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</si>
  <si>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</si>
  <si>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</si>
  <si>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</si>
  <si>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</si>
  <si>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</si>
  <si>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Источник финансирования</t>
  </si>
  <si>
    <t>Всего, в том числе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</si>
  <si>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</si>
  <si>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</si>
  <si>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</si>
  <si>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</si>
  <si>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</si>
  <si>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</si>
  <si>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</si>
  <si>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</si>
  <si>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</si>
  <si>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</si>
  <si>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</si>
  <si>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</si>
  <si>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</si>
  <si>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</si>
  <si>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</si>
  <si>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</si>
  <si>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</si>
  <si>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</si>
  <si>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</si>
  <si>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</si>
  <si>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</si>
  <si>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</si>
  <si>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</si>
  <si>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</si>
  <si>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</si>
  <si>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</si>
  <si>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</si>
  <si>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</si>
  <si>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</si>
  <si>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</si>
  <si>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</si>
  <si>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</si>
  <si>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</si>
  <si>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</si>
  <si>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</si>
  <si>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</si>
  <si>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</si>
  <si>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</si>
  <si>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</si>
  <si>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</si>
  <si>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</si>
  <si>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</si>
  <si>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</si>
  <si>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</si>
  <si>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</si>
  <si>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1. Информация о тарифах на товары и услуги и надбавках к тарифам в сфере водоотведения и (или) очистки сточных вод</t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</si>
  <si>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</si>
  <si>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</si>
  <si>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</si>
  <si>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</si>
  <si>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</si>
  <si>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</si>
  <si>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</si>
  <si>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</si>
  <si>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</si>
  <si>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</si>
  <si>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t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(наименование, дата, номер)</t>
  </si>
  <si>
    <t>Атрибуты решения по принятому тарифу на подключение организаций к системе водоотведения или объекту очистки сточных вод                                                  (наименование, дата, номер)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</si>
  <si>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</si>
  <si>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ж) Сведения об источнике публикации годовой бухгалтерской отчетности, включая бухгалтерский баланс и приложения к нему</t>
  </si>
  <si>
    <t xml:space="preserve">Наименование мероприятия³ </t>
  </si>
  <si>
    <r>
      <t xml:space="preserve">1 -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2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</si>
  <si>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Наименование показателей</t>
    </r>
    <r>
      <rPr>
        <vertAlign val="superscript"/>
        <sz val="12"/>
        <rFont val="Times New Roman"/>
        <family val="1"/>
      </rPr>
      <t>2</t>
    </r>
  </si>
  <si>
    <r>
      <t>Наименование мероприятия</t>
    </r>
    <r>
      <rPr>
        <vertAlign val="superscript"/>
        <sz val="12"/>
        <rFont val="Times New Roman"/>
        <family val="1"/>
      </rPr>
      <t>3</t>
    </r>
  </si>
  <si>
    <t xml:space="preserve">    -оборудование системы очистки стоков </t>
  </si>
  <si>
    <t xml:space="preserve">    -оборудование транспортировки стоков</t>
  </si>
  <si>
    <t>Резерв мощности системы водоотведения и (или) объекта сточных вод²</t>
  </si>
  <si>
    <r>
      <t xml:space="preserve">Форма 1.1. Информация о тарифе на водоотведение и (или) очистку сточных вод и надбавках к тарифам на водоотведение и (или) очистку сточных вод¹¯² </t>
    </r>
    <r>
      <rPr>
        <b/>
        <sz val="12"/>
        <color indexed="8"/>
        <rFont val="Times New Roman"/>
        <family val="1"/>
      </rPr>
      <t>2011 год</t>
    </r>
  </si>
  <si>
    <r>
      <t xml:space="preserve">Форма 1.2. Информация о тарифах на подключение к системе водоотведения или объекту очистки сточных вод </t>
    </r>
    <r>
      <rPr>
        <b/>
        <sz val="12"/>
        <color indexed="8"/>
        <rFont val="Times New Roman"/>
        <family val="1"/>
      </rPr>
      <t>2011 год</t>
    </r>
  </si>
  <si>
    <r>
      <t xml:space="preserve">2. Информация об  основных показателях финансово-хозяйственной деятельности  организации¹¯² </t>
    </r>
    <r>
      <rPr>
        <b/>
        <sz val="12"/>
        <color indexed="8"/>
        <rFont val="Times New Roman"/>
        <family val="1"/>
      </rPr>
      <t>2010 год</t>
    </r>
  </si>
  <si>
    <r>
      <t xml:space="preserve"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  </t>
    </r>
    <r>
      <rPr>
        <b/>
        <sz val="12"/>
        <color indexed="8"/>
        <rFont val="Times New Roman"/>
        <family val="1"/>
      </rPr>
      <t>2010 год¹</t>
    </r>
  </si>
  <si>
    <r>
      <t xml:space="preserve">4. Информация об инвестиционных программах и отчетах об их реализации¹¯² </t>
    </r>
    <r>
      <rPr>
        <b/>
        <sz val="12"/>
        <color indexed="8"/>
        <rFont val="Times New Roman"/>
        <family val="1"/>
      </rPr>
      <t>2010 год</t>
    </r>
  </si>
  <si>
    <r>
  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вод¹         </t>
    </r>
    <r>
      <rPr>
        <b/>
        <sz val="12"/>
        <color indexed="8"/>
        <rFont val="Times New Roman"/>
        <family val="1"/>
      </rPr>
      <t>на 2011 год</t>
    </r>
  </si>
  <si>
    <r>
      <t xml:space="preserve"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   </t>
    </r>
    <r>
      <rPr>
        <b/>
        <sz val="12"/>
        <color indexed="8"/>
        <rFont val="Times New Roman"/>
        <family val="1"/>
      </rPr>
      <t>на 2011 год</t>
    </r>
  </si>
  <si>
    <r>
      <t xml:space="preserve"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вод¹ </t>
    </r>
    <r>
      <rPr>
        <b/>
        <sz val="12"/>
        <color indexed="8"/>
        <rFont val="Times New Roman"/>
        <family val="1"/>
      </rPr>
      <t>2011 год</t>
    </r>
  </si>
  <si>
    <t xml:space="preserve"> 1- при наличии адреса электронной почты указать обязательно!</t>
  </si>
  <si>
    <t>Наименование организации, местонахождение  и адрес электронной почты¹</t>
  </si>
  <si>
    <t>ФИО руководителя, № телефона                           ФИО ответственного, № телефона</t>
  </si>
  <si>
    <t>Семенчев Ю.А. 5717511                     Давыдова И.А. 7933766</t>
  </si>
  <si>
    <t>ОАО "Химкинский водоканал"</t>
  </si>
  <si>
    <t>г.о. Химки Нагорное ш. д. 5</t>
  </si>
  <si>
    <t>Распоряжение от 30.11.2010г. №83-РМ</t>
  </si>
  <si>
    <t>Министерство экономики  Московской  области</t>
  </si>
  <si>
    <t>с 01.01.2011г. по 31.12.2011г.</t>
  </si>
  <si>
    <t>М.О. г.о. Химки Нагорное ш. д. 5</t>
  </si>
  <si>
    <t>2010г.</t>
  </si>
  <si>
    <r>
      <t xml:space="preserve">ОАО "Химкинский водоканал"  М.О. г.о. Химки Нагорное ш. д.5. </t>
    </r>
    <r>
      <rPr>
        <b/>
        <sz val="12"/>
        <color indexed="8"/>
        <rFont val="Times New Roman"/>
        <family val="1"/>
      </rPr>
      <t>www.hvod.ru</t>
    </r>
  </si>
  <si>
    <t>-</t>
  </si>
  <si>
    <t>е) Использование инвестиционных средств за ________2010г._______год</t>
  </si>
  <si>
    <t>д) Показатели эффективности реализации инвестиционной программы¹ 2010г.</t>
  </si>
  <si>
    <t>141400, МО, г. Химки, Нагорное шоссе, д. 5</t>
  </si>
  <si>
    <t>Инвестиционная программа реконструкции, модернизации и развития МП "Химкинский водоканал" на 2006-2010 гг.</t>
  </si>
  <si>
    <t>1. Привлечение и использование инвестиций, обеспечивающих требуемые параметры эксплуатации существующих систем водоснабжения, водоотведения и их перспективное развитие;                                                           2. Привлечение и использование инвестиций на развитие водозаборных узлов (ВЗУ);                                                          3. Привлечение и использование инвестиций на развитие канализационных насосных станций (КНС);                          4.Привлечение и использование инвестиций на развитие сетей водоснабжения и канализации.</t>
  </si>
  <si>
    <t>Начало реализации 2006 год. Окончание реализации 2010 год</t>
  </si>
  <si>
    <t>Потребность в финансовых средствах на ______2010____год, тыс. руб.</t>
  </si>
  <si>
    <t>Поступление платежей по договорам на подключение объекта капитального строительства (реконструкции) к сетям водоснабжения и канализации городского округа Химки</t>
  </si>
  <si>
    <t>1. Реконструкция канализационных сетей</t>
  </si>
  <si>
    <t>2. Реконструкция канализационных насосных станций</t>
  </si>
  <si>
    <t>3. Строительство КНС "Лобаново"</t>
  </si>
  <si>
    <t>4. Приобретение спец.авто техники</t>
  </si>
  <si>
    <t>5.Проектные работы</t>
  </si>
  <si>
    <t>Утверждено на _____2010____год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</si>
</sst>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20" fillId="0" borderId="14" xfId="0" applyFont="1" applyFill="1" applyBorder="1" applyAlignment="1">
      <alignment vertical="top"/>
    </xf>
    <xf numFmtId="0" fontId="20" fillId="0" borderId="10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/>
    </xf>
    <xf numFmtId="0" fontId="20" fillId="0" borderId="15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vertical="top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top" wrapText="1" indent="3"/>
    </xf>
    <xf numFmtId="0" fontId="20" fillId="0" borderId="10" xfId="0" applyFont="1" applyFill="1" applyBorder="1" applyAlignment="1">
      <alignment horizontal="left" vertical="top" wrapText="1" indent="6"/>
    </xf>
    <xf numFmtId="0" fontId="0" fillId="0" borderId="0" xfId="0" applyAlignment="1">
      <alignment horizontal="center" vertical="center"/>
    </xf>
    <xf numFmtId="0" fontId="20" fillId="0" borderId="14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top" wrapText="1" indent="2"/>
    </xf>
    <xf numFmtId="0" fontId="20" fillId="0" borderId="10" xfId="0" applyFont="1" applyFill="1" applyBorder="1" applyAlignment="1">
      <alignment horizontal="left" vertical="top" indent="2"/>
    </xf>
    <xf numFmtId="0" fontId="20" fillId="0" borderId="11" xfId="0" applyFont="1" applyFill="1" applyBorder="1" applyAlignment="1">
      <alignment horizontal="left" vertical="top" indent="2"/>
    </xf>
    <xf numFmtId="0" fontId="20" fillId="0" borderId="11" xfId="0" applyFont="1" applyFill="1" applyBorder="1" applyAlignment="1">
      <alignment/>
    </xf>
    <xf numFmtId="0" fontId="20" fillId="0" borderId="14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1" fillId="0" borderId="14" xfId="52" applyFont="1" applyFill="1" applyBorder="1" applyAlignment="1" applyProtection="1">
      <alignment horizontal="left" wrapText="1"/>
      <protection/>
    </xf>
    <xf numFmtId="0" fontId="21" fillId="0" borderId="10" xfId="52" applyFont="1" applyFill="1" applyBorder="1" applyAlignment="1" applyProtection="1">
      <alignment horizontal="left" wrapText="1"/>
      <protection/>
    </xf>
    <xf numFmtId="0" fontId="21" fillId="0" borderId="10" xfId="53" applyFont="1" applyFill="1" applyBorder="1" applyAlignment="1" applyProtection="1">
      <alignment horizontal="left" wrapText="1"/>
      <protection/>
    </xf>
    <xf numFmtId="0" fontId="21" fillId="0" borderId="10" xfId="52" applyFont="1" applyFill="1" applyBorder="1" applyAlignment="1" applyProtection="1">
      <alignment wrapText="1"/>
      <protection/>
    </xf>
    <xf numFmtId="0" fontId="21" fillId="0" borderId="11" xfId="52" applyFont="1" applyFill="1" applyBorder="1" applyAlignment="1" applyProtection="1">
      <alignment horizontal="left" wrapText="1"/>
      <protection/>
    </xf>
    <xf numFmtId="2" fontId="21" fillId="0" borderId="20" xfId="52" applyNumberFormat="1" applyFont="1" applyFill="1" applyBorder="1" applyAlignment="1" applyProtection="1">
      <alignment horizontal="center"/>
      <protection/>
    </xf>
    <xf numFmtId="3" fontId="21" fillId="0" borderId="12" xfId="52" applyNumberFormat="1" applyFont="1" applyFill="1" applyBorder="1" applyAlignment="1" applyProtection="1">
      <alignment horizontal="center" wrapText="1"/>
      <protection locked="0"/>
    </xf>
    <xf numFmtId="3" fontId="21" fillId="0" borderId="13" xfId="52" applyNumberFormat="1" applyFont="1" applyFill="1" applyBorder="1" applyAlignment="1" applyProtection="1">
      <alignment horizontal="center" wrapText="1"/>
      <protection locked="0"/>
    </xf>
    <xf numFmtId="2" fontId="21" fillId="0" borderId="26" xfId="52" applyNumberFormat="1" applyFont="1" applyFill="1" applyBorder="1" applyAlignment="1" applyProtection="1">
      <alignment horizontal="center"/>
      <protection/>
    </xf>
    <xf numFmtId="3" fontId="21" fillId="0" borderId="27" xfId="52" applyNumberFormat="1" applyFont="1" applyFill="1" applyBorder="1" applyAlignment="1" applyProtection="1">
      <alignment horizontal="center" wrapText="1"/>
      <protection locked="0"/>
    </xf>
    <xf numFmtId="3" fontId="21" fillId="0" borderId="27" xfId="52" applyNumberFormat="1" applyFont="1" applyFill="1" applyBorder="1" applyAlignment="1" applyProtection="1">
      <alignment horizontal="center" vertical="center" wrapText="1"/>
      <protection locked="0"/>
    </xf>
    <xf numFmtId="2" fontId="21" fillId="0" borderId="27" xfId="52" applyNumberFormat="1" applyFont="1" applyFill="1" applyBorder="1" applyAlignment="1" applyProtection="1">
      <alignment horizontal="center" wrapText="1"/>
      <protection/>
    </xf>
    <xf numFmtId="10" fontId="21" fillId="0" borderId="27" xfId="52" applyNumberFormat="1" applyFont="1" applyFill="1" applyBorder="1" applyAlignment="1" applyProtection="1">
      <alignment horizontal="center" wrapText="1"/>
      <protection/>
    </xf>
    <xf numFmtId="4" fontId="21" fillId="0" borderId="27" xfId="52" applyNumberFormat="1" applyFont="1" applyFill="1" applyBorder="1" applyAlignment="1" applyProtection="1">
      <alignment horizontal="center" wrapText="1"/>
      <protection/>
    </xf>
    <xf numFmtId="4" fontId="21" fillId="0" borderId="27" xfId="52" applyNumberFormat="1" applyFont="1" applyFill="1" applyBorder="1" applyAlignment="1" applyProtection="1">
      <alignment horizontal="center" wrapText="1"/>
      <protection locked="0"/>
    </xf>
    <xf numFmtId="4" fontId="21" fillId="0" borderId="28" xfId="52" applyNumberFormat="1" applyFont="1" applyFill="1" applyBorder="1" applyAlignment="1" applyProtection="1">
      <alignment horizontal="center" wrapText="1"/>
      <protection locked="0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/>
    </xf>
    <xf numFmtId="1" fontId="2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164" fontId="20" fillId="0" borderId="30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0" fillId="0" borderId="32" xfId="0" applyFont="1" applyFill="1" applyBorder="1" applyAlignment="1">
      <alignment horizontal="left"/>
    </xf>
    <xf numFmtId="0" fontId="20" fillId="0" borderId="33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0" fontId="20" fillId="0" borderId="35" xfId="0" applyFont="1" applyFill="1" applyBorder="1" applyAlignment="1">
      <alignment horizontal="left"/>
    </xf>
    <xf numFmtId="0" fontId="20" fillId="0" borderId="3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left" vertical="top" wrapText="1"/>
    </xf>
    <xf numFmtId="0" fontId="20" fillId="0" borderId="39" xfId="0" applyFont="1" applyFill="1" applyBorder="1" applyAlignment="1">
      <alignment horizontal="left" vertical="top" wrapText="1"/>
    </xf>
    <xf numFmtId="0" fontId="20" fillId="0" borderId="40" xfId="0" applyFont="1" applyFill="1" applyBorder="1" applyAlignment="1">
      <alignment/>
    </xf>
    <xf numFmtId="0" fontId="20" fillId="0" borderId="30" xfId="0" applyFont="1" applyFill="1" applyBorder="1" applyAlignment="1">
      <alignment horizontal="left" vertical="top" wrapText="1"/>
    </xf>
    <xf numFmtId="0" fontId="20" fillId="0" borderId="41" xfId="0" applyFont="1" applyFill="1" applyBorder="1" applyAlignment="1">
      <alignment horizontal="left" vertical="top" wrapText="1"/>
    </xf>
    <xf numFmtId="0" fontId="20" fillId="0" borderId="42" xfId="0" applyFont="1" applyFill="1" applyBorder="1" applyAlignment="1">
      <alignment horizontal="left" wrapText="1"/>
    </xf>
    <xf numFmtId="0" fontId="20" fillId="0" borderId="43" xfId="0" applyFont="1" applyFill="1" applyBorder="1" applyAlignment="1">
      <alignment horizontal="left" wrapText="1"/>
    </xf>
    <xf numFmtId="0" fontId="20" fillId="0" borderId="35" xfId="0" applyFont="1" applyFill="1" applyBorder="1" applyAlignment="1">
      <alignment horizontal="left" wrapText="1"/>
    </xf>
    <xf numFmtId="0" fontId="20" fillId="0" borderId="36" xfId="0" applyFont="1" applyFill="1" applyBorder="1" applyAlignment="1">
      <alignment horizontal="left" wrapText="1"/>
    </xf>
    <xf numFmtId="0" fontId="20" fillId="0" borderId="42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21" fillId="0" borderId="45" xfId="52" applyFont="1" applyFill="1" applyBorder="1" applyAlignment="1" applyProtection="1">
      <alignment horizontal="center" vertical="center" wrapText="1"/>
      <protection/>
    </xf>
    <xf numFmtId="0" fontId="21" fillId="0" borderId="20" xfId="52" applyFont="1" applyFill="1" applyBorder="1" applyAlignment="1" applyProtection="1">
      <alignment horizontal="center" vertical="center" wrapText="1"/>
      <protection/>
    </xf>
    <xf numFmtId="0" fontId="21" fillId="0" borderId="13" xfId="52" applyFont="1" applyFill="1" applyBorder="1" applyAlignment="1" applyProtection="1">
      <alignment horizontal="center" vertical="center" wrapText="1"/>
      <protection/>
    </xf>
    <xf numFmtId="0" fontId="21" fillId="0" borderId="46" xfId="52" applyFont="1" applyFill="1" applyBorder="1" applyAlignment="1" applyProtection="1">
      <alignment horizontal="center" vertical="center" wrapText="1"/>
      <protection/>
    </xf>
    <xf numFmtId="0" fontId="21" fillId="0" borderId="47" xfId="52" applyFont="1" applyFill="1" applyBorder="1" applyAlignment="1" applyProtection="1">
      <alignment horizontal="center" vertical="center" wrapText="1"/>
      <protection/>
    </xf>
    <xf numFmtId="0" fontId="21" fillId="0" borderId="15" xfId="52" applyFont="1" applyFill="1" applyBorder="1" applyAlignment="1" applyProtection="1">
      <alignment horizontal="center" vertical="center" wrapText="1"/>
      <protection/>
    </xf>
    <xf numFmtId="0" fontId="21" fillId="0" borderId="11" xfId="52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/>
    </xf>
    <xf numFmtId="0" fontId="20" fillId="0" borderId="35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50" xfId="0" applyFont="1" applyFill="1" applyBorder="1" applyAlignment="1">
      <alignment horizontal="left" vertical="center"/>
    </xf>
    <xf numFmtId="0" fontId="20" fillId="0" borderId="50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left"/>
    </xf>
    <xf numFmtId="0" fontId="20" fillId="0" borderId="48" xfId="0" applyFont="1" applyFill="1" applyBorder="1" applyAlignment="1">
      <alignment horizontal="left"/>
    </xf>
    <xf numFmtId="0" fontId="20" fillId="0" borderId="49" xfId="0" applyFont="1" applyFill="1" applyBorder="1" applyAlignment="1">
      <alignment horizontal="left"/>
    </xf>
    <xf numFmtId="0" fontId="20" fillId="0" borderId="50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wrapText="1"/>
    </xf>
    <xf numFmtId="0" fontId="20" fillId="0" borderId="49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Fill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32" xfId="0" applyFont="1" applyFill="1" applyBorder="1" applyAlignment="1">
      <alignment horizontal="left" vertical="center"/>
    </xf>
    <xf numFmtId="0" fontId="21" fillId="0" borderId="50" xfId="0" applyFont="1" applyFill="1" applyBorder="1" applyAlignment="1">
      <alignment horizontal="left" vertical="center"/>
    </xf>
    <xf numFmtId="0" fontId="21" fillId="0" borderId="50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 vertical="center"/>
    </xf>
    <xf numFmtId="0" fontId="21" fillId="0" borderId="48" xfId="0" applyFont="1" applyFill="1" applyBorder="1" applyAlignment="1">
      <alignment horizontal="left" vertical="center"/>
    </xf>
    <xf numFmtId="0" fontId="21" fillId="0" borderId="48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0" fontId="21" fillId="0" borderId="62" xfId="0" applyFont="1" applyFill="1" applyBorder="1" applyAlignment="1">
      <alignment/>
    </xf>
    <xf numFmtId="0" fontId="21" fillId="0" borderId="44" xfId="0" applyFont="1" applyFill="1" applyBorder="1" applyAlignment="1">
      <alignment/>
    </xf>
    <xf numFmtId="0" fontId="21" fillId="0" borderId="63" xfId="0" applyFont="1" applyFill="1" applyBorder="1" applyAlignment="1">
      <alignment horizontal="center" wrapText="1"/>
    </xf>
    <xf numFmtId="0" fontId="21" fillId="0" borderId="64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wrapText="1"/>
    </xf>
    <xf numFmtId="0" fontId="21" fillId="0" borderId="18" xfId="0" applyFont="1" applyFill="1" applyBorder="1" applyAlignment="1">
      <alignment horizontal="center" wrapText="1"/>
    </xf>
    <xf numFmtId="0" fontId="21" fillId="0" borderId="65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48" xfId="0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21" fillId="0" borderId="66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1" fillId="0" borderId="49" xfId="0" applyFont="1" applyFill="1" applyBorder="1" applyAlignment="1">
      <alignment/>
    </xf>
    <xf numFmtId="0" fontId="21" fillId="0" borderId="40" xfId="0" applyFont="1" applyFill="1" applyBorder="1" applyAlignment="1">
      <alignment/>
    </xf>
    <xf numFmtId="0" fontId="21" fillId="0" borderId="19" xfId="0" applyFont="1" applyFill="1" applyBorder="1" applyAlignment="1">
      <alignment horizontal="center" wrapText="1"/>
    </xf>
    <xf numFmtId="0" fontId="21" fillId="0" borderId="67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center"/>
    </xf>
    <xf numFmtId="0" fontId="21" fillId="0" borderId="15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68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wrapText="1"/>
    </xf>
    <xf numFmtId="0" fontId="21" fillId="0" borderId="69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1" fillId="0" borderId="29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/>
    </xf>
    <xf numFmtId="0" fontId="21" fillId="0" borderId="24" xfId="0" applyFont="1" applyFill="1" applyBorder="1" applyAlignment="1">
      <alignment horizontal="center" wrapText="1"/>
    </xf>
    <xf numFmtId="0" fontId="27" fillId="0" borderId="35" xfId="0" applyFont="1" applyFill="1" applyBorder="1" applyAlignment="1">
      <alignment/>
    </xf>
    <xf numFmtId="0" fontId="27" fillId="0" borderId="38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2">
      <selection activeCell="E5" sqref="E5"/>
    </sheetView>
  </sheetViews>
  <sheetFormatPr defaultColWidth="9.140625" defaultRowHeight="15"/>
  <cols>
    <col min="1" max="1" width="49.28125" style="1" customWidth="1"/>
    <col min="2" max="2" width="37.421875" style="0" customWidth="1"/>
  </cols>
  <sheetData>
    <row r="2" spans="1:2" ht="60.75" customHeight="1">
      <c r="A2" s="87" t="s">
        <v>111</v>
      </c>
      <c r="B2" s="87"/>
    </row>
    <row r="3" spans="1:2" ht="18.75" customHeight="1" thickBot="1">
      <c r="A3" s="4"/>
      <c r="B3" s="4"/>
    </row>
    <row r="4" spans="1:2" ht="52.5" customHeight="1">
      <c r="A4" s="67" t="s">
        <v>142</v>
      </c>
      <c r="B4" s="70" t="s">
        <v>152</v>
      </c>
    </row>
    <row r="5" spans="1:2" ht="52.5" customHeight="1">
      <c r="A5" s="68" t="s">
        <v>143</v>
      </c>
      <c r="B5" s="69" t="s">
        <v>144</v>
      </c>
    </row>
    <row r="6" spans="1:2" ht="45" customHeight="1">
      <c r="A6" s="65" t="s">
        <v>4</v>
      </c>
      <c r="B6" s="7" t="s">
        <v>2</v>
      </c>
    </row>
    <row r="7" spans="1:2" ht="30.75">
      <c r="A7" s="65" t="s">
        <v>5</v>
      </c>
      <c r="B7" s="7" t="s">
        <v>2</v>
      </c>
    </row>
    <row r="8" spans="1:2" ht="46.5">
      <c r="A8" s="65" t="s">
        <v>6</v>
      </c>
      <c r="B8" s="7" t="s">
        <v>2</v>
      </c>
    </row>
    <row r="9" spans="1:2" ht="66.75" customHeight="1">
      <c r="A9" s="65" t="s">
        <v>7</v>
      </c>
      <c r="B9" s="7" t="s">
        <v>3</v>
      </c>
    </row>
    <row r="10" spans="1:2" ht="31.5" thickBot="1">
      <c r="A10" s="66" t="s">
        <v>8</v>
      </c>
      <c r="B10" s="8" t="s">
        <v>3</v>
      </c>
    </row>
    <row r="12" spans="1:2" ht="18" customHeight="1">
      <c r="A12" s="88" t="s">
        <v>141</v>
      </c>
      <c r="B12" s="88"/>
    </row>
  </sheetData>
  <sheetProtection/>
  <mergeCells count="2">
    <mergeCell ref="A2:B2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2" spans="1:10" ht="46.5" customHeight="1">
      <c r="A2" s="86" t="s">
        <v>139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 thickBo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89" t="s">
        <v>36</v>
      </c>
      <c r="B4" s="149"/>
      <c r="C4" s="149"/>
      <c r="D4" s="90"/>
      <c r="E4" s="91"/>
      <c r="F4" s="134"/>
      <c r="G4" s="134"/>
      <c r="H4" s="134"/>
      <c r="I4" s="134"/>
      <c r="J4" s="92"/>
    </row>
    <row r="5" spans="1:10" ht="15">
      <c r="A5" s="94" t="s">
        <v>37</v>
      </c>
      <c r="B5" s="150"/>
      <c r="C5" s="150"/>
      <c r="D5" s="95"/>
      <c r="E5" s="96"/>
      <c r="F5" s="135"/>
      <c r="G5" s="135"/>
      <c r="H5" s="135"/>
      <c r="I5" s="135"/>
      <c r="J5" s="97"/>
    </row>
    <row r="6" spans="1:10" ht="15">
      <c r="A6" s="94" t="s">
        <v>38</v>
      </c>
      <c r="B6" s="150"/>
      <c r="C6" s="150"/>
      <c r="D6" s="95"/>
      <c r="E6" s="96"/>
      <c r="F6" s="135"/>
      <c r="G6" s="135"/>
      <c r="H6" s="135"/>
      <c r="I6" s="135"/>
      <c r="J6" s="97"/>
    </row>
    <row r="7" spans="1:10" ht="15">
      <c r="A7" s="94" t="s">
        <v>39</v>
      </c>
      <c r="B7" s="150"/>
      <c r="C7" s="150"/>
      <c r="D7" s="95"/>
      <c r="E7" s="96"/>
      <c r="F7" s="135"/>
      <c r="G7" s="135"/>
      <c r="H7" s="135"/>
      <c r="I7" s="135"/>
      <c r="J7" s="97"/>
    </row>
    <row r="8" spans="1:10" ht="15.75" thickBot="1">
      <c r="A8" s="98" t="s">
        <v>58</v>
      </c>
      <c r="B8" s="151"/>
      <c r="C8" s="151"/>
      <c r="D8" s="99"/>
      <c r="E8" s="100"/>
      <c r="F8" s="136"/>
      <c r="G8" s="136"/>
      <c r="H8" s="136"/>
      <c r="I8" s="136"/>
      <c r="J8" s="101"/>
    </row>
    <row r="9" spans="1:10" ht="33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4.25">
      <c r="A10" s="140"/>
      <c r="B10" s="141"/>
      <c r="C10" s="141"/>
      <c r="D10" s="141"/>
      <c r="E10" s="141"/>
      <c r="F10" s="141"/>
      <c r="G10" s="141"/>
      <c r="H10" s="141"/>
      <c r="I10" s="141"/>
      <c r="J10" s="142"/>
    </row>
    <row r="11" spans="1:10" ht="14.25">
      <c r="A11" s="143"/>
      <c r="B11" s="144"/>
      <c r="C11" s="144"/>
      <c r="D11" s="144"/>
      <c r="E11" s="144"/>
      <c r="F11" s="144"/>
      <c r="G11" s="144"/>
      <c r="H11" s="144"/>
      <c r="I11" s="144"/>
      <c r="J11" s="145"/>
    </row>
    <row r="12" spans="1:10" ht="14.25">
      <c r="A12" s="143"/>
      <c r="B12" s="144"/>
      <c r="C12" s="144"/>
      <c r="D12" s="144"/>
      <c r="E12" s="144"/>
      <c r="F12" s="144"/>
      <c r="G12" s="144"/>
      <c r="H12" s="144"/>
      <c r="I12" s="144"/>
      <c r="J12" s="145"/>
    </row>
    <row r="13" spans="1:10" ht="14.25">
      <c r="A13" s="143"/>
      <c r="B13" s="144"/>
      <c r="C13" s="144"/>
      <c r="D13" s="144"/>
      <c r="E13" s="144"/>
      <c r="F13" s="144"/>
      <c r="G13" s="144"/>
      <c r="H13" s="144"/>
      <c r="I13" s="144"/>
      <c r="J13" s="145"/>
    </row>
    <row r="14" spans="1:10" ht="14.25">
      <c r="A14" s="143"/>
      <c r="B14" s="144"/>
      <c r="C14" s="144"/>
      <c r="D14" s="144"/>
      <c r="E14" s="144"/>
      <c r="F14" s="144"/>
      <c r="G14" s="144"/>
      <c r="H14" s="144"/>
      <c r="I14" s="144"/>
      <c r="J14" s="145"/>
    </row>
    <row r="15" spans="1:10" ht="14.25">
      <c r="A15" s="143"/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ht="14.25">
      <c r="A16" s="143"/>
      <c r="B16" s="144"/>
      <c r="C16" s="144"/>
      <c r="D16" s="144"/>
      <c r="E16" s="144"/>
      <c r="F16" s="144"/>
      <c r="G16" s="144"/>
      <c r="H16" s="144"/>
      <c r="I16" s="144"/>
      <c r="J16" s="145"/>
    </row>
    <row r="17" spans="1:10" ht="14.25">
      <c r="A17" s="143"/>
      <c r="B17" s="144"/>
      <c r="C17" s="144"/>
      <c r="D17" s="144"/>
      <c r="E17" s="144"/>
      <c r="F17" s="144"/>
      <c r="G17" s="144"/>
      <c r="H17" s="144"/>
      <c r="I17" s="144"/>
      <c r="J17" s="145"/>
    </row>
    <row r="18" spans="1:10" ht="14.25">
      <c r="A18" s="143"/>
      <c r="B18" s="144"/>
      <c r="C18" s="144"/>
      <c r="D18" s="144"/>
      <c r="E18" s="144"/>
      <c r="F18" s="144"/>
      <c r="G18" s="144"/>
      <c r="H18" s="144"/>
      <c r="I18" s="144"/>
      <c r="J18" s="145"/>
    </row>
    <row r="19" spans="1:10" ht="14.25">
      <c r="A19" s="143"/>
      <c r="B19" s="144"/>
      <c r="C19" s="144"/>
      <c r="D19" s="144"/>
      <c r="E19" s="144"/>
      <c r="F19" s="144"/>
      <c r="G19" s="144"/>
      <c r="H19" s="144"/>
      <c r="I19" s="144"/>
      <c r="J19" s="145"/>
    </row>
    <row r="20" spans="1:10" ht="14.25">
      <c r="A20" s="143"/>
      <c r="B20" s="144"/>
      <c r="C20" s="144"/>
      <c r="D20" s="144"/>
      <c r="E20" s="144"/>
      <c r="F20" s="144"/>
      <c r="G20" s="144"/>
      <c r="H20" s="144"/>
      <c r="I20" s="144"/>
      <c r="J20" s="145"/>
    </row>
    <row r="21" spans="1:10" ht="14.25">
      <c r="A21" s="143"/>
      <c r="B21" s="144"/>
      <c r="C21" s="144"/>
      <c r="D21" s="144"/>
      <c r="E21" s="144"/>
      <c r="F21" s="144"/>
      <c r="G21" s="144"/>
      <c r="H21" s="144"/>
      <c r="I21" s="144"/>
      <c r="J21" s="145"/>
    </row>
    <row r="22" spans="1:10" ht="14.25">
      <c r="A22" s="143"/>
      <c r="B22" s="144"/>
      <c r="C22" s="144"/>
      <c r="D22" s="144"/>
      <c r="E22" s="144"/>
      <c r="F22" s="144"/>
      <c r="G22" s="144"/>
      <c r="H22" s="144"/>
      <c r="I22" s="144"/>
      <c r="J22" s="145"/>
    </row>
    <row r="23" spans="1:10" ht="14.25">
      <c r="A23" s="143"/>
      <c r="B23" s="144"/>
      <c r="C23" s="144"/>
      <c r="D23" s="144"/>
      <c r="E23" s="144"/>
      <c r="F23" s="144"/>
      <c r="G23" s="144"/>
      <c r="H23" s="144"/>
      <c r="I23" s="144"/>
      <c r="J23" s="145"/>
    </row>
    <row r="24" spans="1:10" ht="14.25">
      <c r="A24" s="143"/>
      <c r="B24" s="144"/>
      <c r="C24" s="144"/>
      <c r="D24" s="144"/>
      <c r="E24" s="144"/>
      <c r="F24" s="144"/>
      <c r="G24" s="144"/>
      <c r="H24" s="144"/>
      <c r="I24" s="144"/>
      <c r="J24" s="145"/>
    </row>
    <row r="25" spans="1:10" ht="14.25">
      <c r="A25" s="143"/>
      <c r="B25" s="144"/>
      <c r="C25" s="144"/>
      <c r="D25" s="144"/>
      <c r="E25" s="144"/>
      <c r="F25" s="144"/>
      <c r="G25" s="144"/>
      <c r="H25" s="144"/>
      <c r="I25" s="144"/>
      <c r="J25" s="145"/>
    </row>
    <row r="26" spans="1:10" ht="15" thickBot="1">
      <c r="A26" s="146"/>
      <c r="B26" s="147"/>
      <c r="C26" s="147"/>
      <c r="D26" s="147"/>
      <c r="E26" s="147"/>
      <c r="F26" s="147"/>
      <c r="G26" s="147"/>
      <c r="H26" s="147"/>
      <c r="I26" s="147"/>
      <c r="J26" s="148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32.25" customHeight="1">
      <c r="A28" s="93" t="s">
        <v>83</v>
      </c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13">
    <mergeCell ref="E4:J4"/>
    <mergeCell ref="E6:J6"/>
    <mergeCell ref="E7:J7"/>
    <mergeCell ref="E8:J8"/>
    <mergeCell ref="A28:J28"/>
    <mergeCell ref="A2:J2"/>
    <mergeCell ref="A10:J26"/>
    <mergeCell ref="A4:D4"/>
    <mergeCell ref="A5:D5"/>
    <mergeCell ref="A6:D6"/>
    <mergeCell ref="A7:D7"/>
    <mergeCell ref="A8:D8"/>
    <mergeCell ref="E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"/>
  <sheetViews>
    <sheetView zoomScalePageLayoutView="0" workbookViewId="0" topLeftCell="A13">
      <selection activeCell="P12" sqref="P12"/>
    </sheetView>
  </sheetViews>
  <sheetFormatPr defaultColWidth="9.140625" defaultRowHeight="15"/>
  <cols>
    <col min="1" max="1" width="40.7109375" style="0" customWidth="1"/>
  </cols>
  <sheetData>
    <row r="2" spans="1:11" ht="33.75" customHeight="1">
      <c r="A2" s="86" t="s">
        <v>140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8" ht="15.75" thickBot="1">
      <c r="A3" s="9"/>
      <c r="B3" s="9"/>
      <c r="C3" s="9"/>
      <c r="D3" s="9"/>
      <c r="E3" s="9"/>
      <c r="F3" s="9"/>
      <c r="G3" s="9"/>
      <c r="H3" s="9"/>
    </row>
    <row r="4" spans="1:11" ht="15">
      <c r="A4" s="33" t="s">
        <v>36</v>
      </c>
      <c r="B4" s="91"/>
      <c r="C4" s="134"/>
      <c r="D4" s="134"/>
      <c r="E4" s="134"/>
      <c r="F4" s="134"/>
      <c r="G4" s="134"/>
      <c r="H4" s="92"/>
      <c r="I4" s="10"/>
      <c r="J4" s="10"/>
      <c r="K4" s="10"/>
    </row>
    <row r="5" spans="1:11" ht="15">
      <c r="A5" s="34" t="s">
        <v>37</v>
      </c>
      <c r="B5" s="96"/>
      <c r="C5" s="135"/>
      <c r="D5" s="135"/>
      <c r="E5" s="135"/>
      <c r="F5" s="135"/>
      <c r="G5" s="135"/>
      <c r="H5" s="97"/>
      <c r="I5" s="10"/>
      <c r="J5" s="10"/>
      <c r="K5" s="10"/>
    </row>
    <row r="6" spans="1:11" ht="15">
      <c r="A6" s="34" t="s">
        <v>38</v>
      </c>
      <c r="B6" s="96"/>
      <c r="C6" s="135"/>
      <c r="D6" s="135"/>
      <c r="E6" s="135"/>
      <c r="F6" s="135"/>
      <c r="G6" s="135"/>
      <c r="H6" s="97"/>
      <c r="I6" s="10"/>
      <c r="J6" s="10"/>
      <c r="K6" s="10"/>
    </row>
    <row r="7" spans="1:11" ht="15.75" thickBot="1">
      <c r="A7" s="38" t="s">
        <v>58</v>
      </c>
      <c r="B7" s="100"/>
      <c r="C7" s="136"/>
      <c r="D7" s="136"/>
      <c r="E7" s="136"/>
      <c r="F7" s="136"/>
      <c r="G7" s="136"/>
      <c r="H7" s="101"/>
      <c r="I7" s="10"/>
      <c r="J7" s="10"/>
      <c r="K7" s="10"/>
    </row>
    <row r="8" spans="1:11" ht="66" customHeight="1">
      <c r="A8" s="62" t="s">
        <v>60</v>
      </c>
      <c r="B8" s="91"/>
      <c r="C8" s="134"/>
      <c r="D8" s="134"/>
      <c r="E8" s="134"/>
      <c r="F8" s="134"/>
      <c r="G8" s="134"/>
      <c r="H8" s="92"/>
      <c r="I8" s="10"/>
      <c r="J8" s="10"/>
      <c r="K8" s="10"/>
    </row>
    <row r="9" spans="1:11" ht="33" customHeight="1">
      <c r="A9" s="63" t="s">
        <v>32</v>
      </c>
      <c r="B9" s="96"/>
      <c r="C9" s="135"/>
      <c r="D9" s="135"/>
      <c r="E9" s="135"/>
      <c r="F9" s="135"/>
      <c r="G9" s="135"/>
      <c r="H9" s="97"/>
      <c r="I9" s="10"/>
      <c r="J9" s="10"/>
      <c r="K9" s="10"/>
    </row>
    <row r="10" spans="1:11" ht="36" customHeight="1">
      <c r="A10" s="63" t="s">
        <v>33</v>
      </c>
      <c r="B10" s="96"/>
      <c r="C10" s="135"/>
      <c r="D10" s="135"/>
      <c r="E10" s="135"/>
      <c r="F10" s="135"/>
      <c r="G10" s="135"/>
      <c r="H10" s="97"/>
      <c r="I10" s="10"/>
      <c r="J10" s="10"/>
      <c r="K10" s="10"/>
    </row>
    <row r="11" spans="1:11" ht="34.5" customHeight="1">
      <c r="A11" s="63" t="s">
        <v>34</v>
      </c>
      <c r="B11" s="96"/>
      <c r="C11" s="135"/>
      <c r="D11" s="135"/>
      <c r="E11" s="135"/>
      <c r="F11" s="135"/>
      <c r="G11" s="135"/>
      <c r="H11" s="97"/>
      <c r="I11" s="10"/>
      <c r="J11" s="10"/>
      <c r="K11" s="10"/>
    </row>
    <row r="12" spans="1:11" ht="29.25" customHeight="1" thickBot="1">
      <c r="A12" s="64" t="s">
        <v>35</v>
      </c>
      <c r="B12" s="100"/>
      <c r="C12" s="136"/>
      <c r="D12" s="136"/>
      <c r="E12" s="136"/>
      <c r="F12" s="136"/>
      <c r="G12" s="136"/>
      <c r="H12" s="101"/>
      <c r="I12" s="10"/>
      <c r="J12" s="10"/>
      <c r="K12" s="10"/>
    </row>
    <row r="13" spans="1:11" ht="15.75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32.25" customHeight="1">
      <c r="A14" s="132" t="s">
        <v>61</v>
      </c>
      <c r="B14" s="133"/>
      <c r="C14" s="133"/>
      <c r="D14" s="133"/>
      <c r="E14" s="133"/>
      <c r="F14" s="133"/>
      <c r="G14" s="133"/>
      <c r="H14" s="133"/>
      <c r="I14" s="152" t="s">
        <v>59</v>
      </c>
      <c r="J14" s="152"/>
      <c r="K14" s="137"/>
    </row>
    <row r="15" spans="1:11" ht="33.75" customHeight="1">
      <c r="A15" s="156" t="s">
        <v>62</v>
      </c>
      <c r="B15" s="157"/>
      <c r="C15" s="157"/>
      <c r="D15" s="157"/>
      <c r="E15" s="157"/>
      <c r="F15" s="157"/>
      <c r="G15" s="157"/>
      <c r="H15" s="158"/>
      <c r="I15" s="153"/>
      <c r="J15" s="154"/>
      <c r="K15" s="138"/>
    </row>
    <row r="16" spans="1:11" ht="45" customHeight="1" thickBot="1">
      <c r="A16" s="159" t="s">
        <v>63</v>
      </c>
      <c r="B16" s="160"/>
      <c r="C16" s="160"/>
      <c r="D16" s="160"/>
      <c r="E16" s="160"/>
      <c r="F16" s="160"/>
      <c r="G16" s="160"/>
      <c r="H16" s="160"/>
      <c r="I16" s="155"/>
      <c r="J16" s="155"/>
      <c r="K16" s="139"/>
    </row>
    <row r="17" spans="1:11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32.25" customHeight="1">
      <c r="A18" s="93" t="s">
        <v>110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</sheetData>
  <sheetProtection/>
  <mergeCells count="15">
    <mergeCell ref="B9:H9"/>
    <mergeCell ref="B5:H5"/>
    <mergeCell ref="B6:H6"/>
    <mergeCell ref="B7:H7"/>
    <mergeCell ref="B8:H8"/>
    <mergeCell ref="A2:K2"/>
    <mergeCell ref="A18:K18"/>
    <mergeCell ref="B10:H10"/>
    <mergeCell ref="B11:H11"/>
    <mergeCell ref="B12:H12"/>
    <mergeCell ref="A14:H14"/>
    <mergeCell ref="I14:K16"/>
    <mergeCell ref="A15:H15"/>
    <mergeCell ref="A16:H16"/>
    <mergeCell ref="B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37.00390625" style="0" customWidth="1"/>
    <col min="4" max="4" width="41.00390625" style="0" customWidth="1"/>
  </cols>
  <sheetData>
    <row r="1" ht="14.25">
      <c r="A1" s="3"/>
    </row>
    <row r="2" spans="1:4" ht="51" customHeight="1">
      <c r="A2" s="86" t="s">
        <v>133</v>
      </c>
      <c r="B2" s="86"/>
      <c r="C2" s="86"/>
      <c r="D2" s="86"/>
    </row>
    <row r="3" spans="1:4" ht="15.75" thickBot="1">
      <c r="A3" s="10"/>
      <c r="B3" s="10"/>
      <c r="C3" s="10"/>
      <c r="D3" s="10"/>
    </row>
    <row r="4" spans="1:4" ht="15">
      <c r="A4" s="89" t="s">
        <v>36</v>
      </c>
      <c r="B4" s="90"/>
      <c r="C4" s="91" t="s">
        <v>145</v>
      </c>
      <c r="D4" s="92"/>
    </row>
    <row r="5" spans="1:4" ht="15">
      <c r="A5" s="94" t="s">
        <v>37</v>
      </c>
      <c r="B5" s="95"/>
      <c r="C5" s="96">
        <v>5047081156</v>
      </c>
      <c r="D5" s="97"/>
    </row>
    <row r="6" spans="1:4" ht="15">
      <c r="A6" s="94" t="s">
        <v>38</v>
      </c>
      <c r="B6" s="95"/>
      <c r="C6" s="96">
        <v>504701001</v>
      </c>
      <c r="D6" s="97"/>
    </row>
    <row r="7" spans="1:4" ht="15.75" thickBot="1">
      <c r="A7" s="98" t="s">
        <v>39</v>
      </c>
      <c r="B7" s="99"/>
      <c r="C7" s="96" t="s">
        <v>146</v>
      </c>
      <c r="D7" s="97"/>
    </row>
    <row r="8" spans="1:4" ht="30" customHeight="1">
      <c r="A8" s="107" t="s">
        <v>40</v>
      </c>
      <c r="B8" s="108"/>
      <c r="C8" s="96" t="s">
        <v>147</v>
      </c>
      <c r="D8" s="97"/>
    </row>
    <row r="9" spans="1:4" ht="33" customHeight="1">
      <c r="A9" s="109" t="s">
        <v>9</v>
      </c>
      <c r="B9" s="110"/>
      <c r="C9" s="96" t="s">
        <v>148</v>
      </c>
      <c r="D9" s="97"/>
    </row>
    <row r="10" spans="1:4" ht="15" customHeight="1">
      <c r="A10" s="94" t="s">
        <v>10</v>
      </c>
      <c r="B10" s="95"/>
      <c r="C10" s="96" t="s">
        <v>149</v>
      </c>
      <c r="D10" s="97"/>
    </row>
    <row r="11" spans="1:4" ht="15">
      <c r="A11" s="94" t="s">
        <v>11</v>
      </c>
      <c r="B11" s="95"/>
      <c r="C11" s="96"/>
      <c r="D11" s="97"/>
    </row>
    <row r="12" spans="1:4" ht="15.75" thickBot="1">
      <c r="A12" s="105" t="s">
        <v>4</v>
      </c>
      <c r="B12" s="106"/>
      <c r="C12" s="82">
        <v>16.29</v>
      </c>
      <c r="D12" s="83"/>
    </row>
    <row r="13" spans="1:4" ht="15">
      <c r="A13" s="89" t="s">
        <v>36</v>
      </c>
      <c r="B13" s="90"/>
      <c r="C13" s="91"/>
      <c r="D13" s="92"/>
    </row>
    <row r="14" spans="1:4" ht="15">
      <c r="A14" s="94" t="s">
        <v>37</v>
      </c>
      <c r="B14" s="95"/>
      <c r="C14" s="96"/>
      <c r="D14" s="97"/>
    </row>
    <row r="15" spans="1:4" ht="15">
      <c r="A15" s="94" t="s">
        <v>38</v>
      </c>
      <c r="B15" s="95"/>
      <c r="C15" s="96"/>
      <c r="D15" s="97"/>
    </row>
    <row r="16" spans="1:4" ht="15.75" thickBot="1">
      <c r="A16" s="98" t="s">
        <v>39</v>
      </c>
      <c r="B16" s="99"/>
      <c r="C16" s="100"/>
      <c r="D16" s="101"/>
    </row>
    <row r="17" spans="1:4" ht="36" customHeight="1">
      <c r="A17" s="107" t="s">
        <v>41</v>
      </c>
      <c r="B17" s="108"/>
      <c r="C17" s="111"/>
      <c r="D17" s="112"/>
    </row>
    <row r="18" spans="1:4" ht="30" customHeight="1">
      <c r="A18" s="109" t="s">
        <v>9</v>
      </c>
      <c r="B18" s="110"/>
      <c r="C18" s="96"/>
      <c r="D18" s="97"/>
    </row>
    <row r="19" spans="1:4" ht="15">
      <c r="A19" s="94" t="s">
        <v>10</v>
      </c>
      <c r="B19" s="95"/>
      <c r="C19" s="96"/>
      <c r="D19" s="97"/>
    </row>
    <row r="20" spans="1:4" ht="15">
      <c r="A20" s="94" t="s">
        <v>11</v>
      </c>
      <c r="B20" s="95"/>
      <c r="C20" s="96"/>
      <c r="D20" s="97"/>
    </row>
    <row r="21" spans="1:4" ht="32.25" customHeight="1" thickBot="1">
      <c r="A21" s="105" t="s">
        <v>42</v>
      </c>
      <c r="B21" s="106"/>
      <c r="C21" s="84">
        <v>0</v>
      </c>
      <c r="D21" s="85"/>
    </row>
    <row r="22" spans="1:4" ht="15">
      <c r="A22" s="89" t="s">
        <v>36</v>
      </c>
      <c r="B22" s="90"/>
      <c r="C22" s="91"/>
      <c r="D22" s="92"/>
    </row>
    <row r="23" spans="1:4" ht="15">
      <c r="A23" s="94" t="s">
        <v>37</v>
      </c>
      <c r="B23" s="95"/>
      <c r="C23" s="96"/>
      <c r="D23" s="97"/>
    </row>
    <row r="24" spans="1:4" ht="15">
      <c r="A24" s="94" t="s">
        <v>38</v>
      </c>
      <c r="B24" s="95"/>
      <c r="C24" s="96"/>
      <c r="D24" s="97"/>
    </row>
    <row r="25" spans="1:4" ht="15.75" thickBot="1">
      <c r="A25" s="98" t="s">
        <v>39</v>
      </c>
      <c r="B25" s="99"/>
      <c r="C25" s="100"/>
      <c r="D25" s="101"/>
    </row>
    <row r="26" spans="1:4" ht="45.75" customHeight="1">
      <c r="A26" s="107" t="s">
        <v>44</v>
      </c>
      <c r="B26" s="108"/>
      <c r="C26" s="111"/>
      <c r="D26" s="112"/>
    </row>
    <row r="27" spans="1:4" ht="30.75" customHeight="1">
      <c r="A27" s="109" t="s">
        <v>9</v>
      </c>
      <c r="B27" s="110"/>
      <c r="C27" s="96"/>
      <c r="D27" s="97"/>
    </row>
    <row r="28" spans="1:4" ht="15">
      <c r="A28" s="94" t="s">
        <v>10</v>
      </c>
      <c r="B28" s="95"/>
      <c r="C28" s="96"/>
      <c r="D28" s="97"/>
    </row>
    <row r="29" spans="1:4" ht="15">
      <c r="A29" s="94" t="s">
        <v>11</v>
      </c>
      <c r="B29" s="95"/>
      <c r="C29" s="96"/>
      <c r="D29" s="97"/>
    </row>
    <row r="30" spans="1:4" ht="34.5" customHeight="1" thickBot="1">
      <c r="A30" s="102" t="s">
        <v>43</v>
      </c>
      <c r="B30" s="103"/>
      <c r="C30" s="100"/>
      <c r="D30" s="104"/>
    </row>
    <row r="31" spans="1:4" ht="16.5" customHeight="1">
      <c r="A31" s="10"/>
      <c r="B31" s="10"/>
      <c r="C31" s="10"/>
      <c r="D31" s="10"/>
    </row>
    <row r="32" spans="1:4" ht="48" customHeight="1">
      <c r="A32" s="93" t="s">
        <v>83</v>
      </c>
      <c r="B32" s="93"/>
      <c r="C32" s="93"/>
      <c r="D32" s="93"/>
    </row>
    <row r="33" spans="1:4" ht="81.75" customHeight="1">
      <c r="A33" s="93" t="s">
        <v>100</v>
      </c>
      <c r="B33" s="93"/>
      <c r="C33" s="93"/>
      <c r="D33" s="93"/>
    </row>
  </sheetData>
  <sheetProtection/>
  <mergeCells count="57">
    <mergeCell ref="A5:B5"/>
    <mergeCell ref="C5:D5"/>
    <mergeCell ref="A2:D2"/>
    <mergeCell ref="C6:D6"/>
    <mergeCell ref="A4:B4"/>
    <mergeCell ref="C4:D4"/>
    <mergeCell ref="A6:B6"/>
    <mergeCell ref="C10:D10"/>
    <mergeCell ref="A29:B29"/>
    <mergeCell ref="C29:D29"/>
    <mergeCell ref="A20:B20"/>
    <mergeCell ref="C18:D18"/>
    <mergeCell ref="A22:B22"/>
    <mergeCell ref="C22:D22"/>
    <mergeCell ref="C21:D21"/>
    <mergeCell ref="C23:D23"/>
    <mergeCell ref="A28:B28"/>
    <mergeCell ref="C12:D12"/>
    <mergeCell ref="A17:B17"/>
    <mergeCell ref="C17:D17"/>
    <mergeCell ref="A7:B7"/>
    <mergeCell ref="C7:D7"/>
    <mergeCell ref="A8:B8"/>
    <mergeCell ref="C8:D8"/>
    <mergeCell ref="A9:B9"/>
    <mergeCell ref="C9:D9"/>
    <mergeCell ref="A10:B10"/>
    <mergeCell ref="A23:B23"/>
    <mergeCell ref="C20:D20"/>
    <mergeCell ref="A18:B18"/>
    <mergeCell ref="A11:B11"/>
    <mergeCell ref="C11:D11"/>
    <mergeCell ref="A19:B19"/>
    <mergeCell ref="C19:D19"/>
    <mergeCell ref="A14:B14"/>
    <mergeCell ref="C14:D14"/>
    <mergeCell ref="A12:B12"/>
    <mergeCell ref="A33:D33"/>
    <mergeCell ref="A24:B24"/>
    <mergeCell ref="C24:D24"/>
    <mergeCell ref="A26:B26"/>
    <mergeCell ref="A25:B25"/>
    <mergeCell ref="C25:D25"/>
    <mergeCell ref="A27:B27"/>
    <mergeCell ref="C27:D27"/>
    <mergeCell ref="C26:D26"/>
    <mergeCell ref="C28:D28"/>
    <mergeCell ref="A13:B13"/>
    <mergeCell ref="C13:D13"/>
    <mergeCell ref="A32:D32"/>
    <mergeCell ref="A15:B15"/>
    <mergeCell ref="C15:D15"/>
    <mergeCell ref="A16:B16"/>
    <mergeCell ref="C16:D16"/>
    <mergeCell ref="A30:B30"/>
    <mergeCell ref="C30:D30"/>
    <mergeCell ref="A21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2.00390625" style="1" customWidth="1"/>
    <col min="2" max="2" width="44.421875" style="0" customWidth="1"/>
  </cols>
  <sheetData>
    <row r="1" spans="1:2" ht="38.25" customHeight="1" thickBot="1">
      <c r="A1" s="86" t="s">
        <v>134</v>
      </c>
      <c r="B1" s="86"/>
    </row>
    <row r="2" spans="1:2" ht="15">
      <c r="A2" s="12" t="s">
        <v>36</v>
      </c>
      <c r="B2" s="21"/>
    </row>
    <row r="3" spans="1:2" ht="15">
      <c r="A3" s="13" t="s">
        <v>37</v>
      </c>
      <c r="B3" s="22"/>
    </row>
    <row r="4" spans="1:2" ht="15">
      <c r="A4" s="13" t="s">
        <v>38</v>
      </c>
      <c r="B4" s="22"/>
    </row>
    <row r="5" spans="1:2" ht="15.75" thickBot="1">
      <c r="A5" s="14" t="s">
        <v>39</v>
      </c>
      <c r="B5" s="23"/>
    </row>
    <row r="6" spans="1:2" ht="93">
      <c r="A6" s="15" t="s">
        <v>122</v>
      </c>
      <c r="B6" s="24"/>
    </row>
    <row r="7" spans="1:2" ht="30.75">
      <c r="A7" s="16" t="s">
        <v>9</v>
      </c>
      <c r="B7" s="22"/>
    </row>
    <row r="8" spans="1:2" ht="15">
      <c r="A8" s="5" t="s">
        <v>45</v>
      </c>
      <c r="B8" s="22"/>
    </row>
    <row r="9" spans="1:2" ht="15.75" thickBot="1">
      <c r="A9" s="17" t="s">
        <v>11</v>
      </c>
      <c r="B9" s="25"/>
    </row>
    <row r="10" spans="1:2" ht="23.25" customHeight="1" thickBot="1">
      <c r="A10" s="18" t="s">
        <v>0</v>
      </c>
      <c r="B10" s="26" t="s">
        <v>1</v>
      </c>
    </row>
    <row r="11" spans="1:2" ht="78" thickBot="1">
      <c r="A11" s="19" t="s">
        <v>12</v>
      </c>
      <c r="B11" s="27"/>
    </row>
    <row r="12" spans="1:2" ht="15">
      <c r="A12" s="12" t="s">
        <v>36</v>
      </c>
      <c r="B12" s="21"/>
    </row>
    <row r="13" spans="1:2" ht="15">
      <c r="A13" s="13" t="s">
        <v>37</v>
      </c>
      <c r="B13" s="22"/>
    </row>
    <row r="14" spans="1:2" ht="15">
      <c r="A14" s="13" t="s">
        <v>38</v>
      </c>
      <c r="B14" s="22"/>
    </row>
    <row r="15" spans="1:2" ht="15.75" thickBot="1">
      <c r="A15" s="14" t="s">
        <v>39</v>
      </c>
      <c r="B15" s="23"/>
    </row>
    <row r="16" spans="1:2" ht="78">
      <c r="A16" s="15" t="s">
        <v>123</v>
      </c>
      <c r="B16" s="24"/>
    </row>
    <row r="17" spans="1:2" ht="30.75">
      <c r="A17" s="16" t="s">
        <v>9</v>
      </c>
      <c r="B17" s="22"/>
    </row>
    <row r="18" spans="1:2" ht="15">
      <c r="A18" s="5" t="s">
        <v>45</v>
      </c>
      <c r="B18" s="22"/>
    </row>
    <row r="19" spans="1:2" ht="15.75" thickBot="1">
      <c r="A19" s="17" t="s">
        <v>11</v>
      </c>
      <c r="B19" s="25"/>
    </row>
    <row r="20" spans="1:2" ht="25.5" customHeight="1" thickBot="1">
      <c r="A20" s="18" t="s">
        <v>0</v>
      </c>
      <c r="B20" s="26" t="s">
        <v>1</v>
      </c>
    </row>
    <row r="21" spans="1:2" ht="47.25" thickBot="1">
      <c r="A21" s="20" t="s">
        <v>13</v>
      </c>
      <c r="B21" s="28"/>
    </row>
    <row r="22" spans="1:4" ht="48" customHeight="1">
      <c r="A22" s="93" t="s">
        <v>83</v>
      </c>
      <c r="B22" s="93"/>
      <c r="C22" s="2"/>
      <c r="D22" s="2"/>
    </row>
    <row r="23" spans="1:4" ht="66" customHeight="1">
      <c r="A23" s="93" t="s">
        <v>100</v>
      </c>
      <c r="B23" s="93"/>
      <c r="C23" s="2"/>
      <c r="D23" s="2"/>
    </row>
  </sheetData>
  <sheetProtection/>
  <mergeCells count="3">
    <mergeCell ref="A1:B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4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47.7109375" style="1" customWidth="1"/>
    <col min="2" max="2" width="42.8515625" style="0" customWidth="1"/>
  </cols>
  <sheetData>
    <row r="2" spans="1:2" ht="49.5" customHeight="1" thickBot="1">
      <c r="A2" s="86" t="s">
        <v>135</v>
      </c>
      <c r="B2" s="86"/>
    </row>
    <row r="3" spans="1:2" ht="15">
      <c r="A3" s="12" t="s">
        <v>36</v>
      </c>
      <c r="B3" s="71" t="s">
        <v>145</v>
      </c>
    </row>
    <row r="4" spans="1:2" ht="15">
      <c r="A4" s="13" t="s">
        <v>37</v>
      </c>
      <c r="B4" s="59">
        <v>5047081156</v>
      </c>
    </row>
    <row r="5" spans="1:2" ht="15">
      <c r="A5" s="13" t="s">
        <v>38</v>
      </c>
      <c r="B5" s="59">
        <v>504701001</v>
      </c>
    </row>
    <row r="6" spans="1:2" ht="15">
      <c r="A6" s="13" t="s">
        <v>39</v>
      </c>
      <c r="B6" s="59" t="s">
        <v>150</v>
      </c>
    </row>
    <row r="7" spans="1:2" ht="15.75" thickBot="1">
      <c r="A7" s="14" t="s">
        <v>46</v>
      </c>
      <c r="B7" s="59" t="s">
        <v>151</v>
      </c>
    </row>
    <row r="8" spans="1:2" ht="26.25" customHeight="1" thickBot="1">
      <c r="A8" s="18" t="s">
        <v>14</v>
      </c>
      <c r="B8" s="26" t="s">
        <v>1</v>
      </c>
    </row>
    <row r="9" spans="1:2" ht="63.75" customHeight="1">
      <c r="A9" s="15" t="s">
        <v>88</v>
      </c>
      <c r="B9" s="24"/>
    </row>
    <row r="10" spans="1:2" ht="15">
      <c r="A10" s="5" t="s">
        <v>89</v>
      </c>
      <c r="B10" s="78">
        <v>455677.8</v>
      </c>
    </row>
    <row r="11" spans="1:2" ht="33" customHeight="1">
      <c r="A11" s="5" t="s">
        <v>90</v>
      </c>
      <c r="B11" s="78">
        <v>463928.28</v>
      </c>
    </row>
    <row r="12" spans="1:2" ht="46.5">
      <c r="A12" s="30" t="s">
        <v>47</v>
      </c>
      <c r="B12" s="78">
        <v>305304.62</v>
      </c>
    </row>
    <row r="13" spans="1:2" ht="62.25" customHeight="1">
      <c r="A13" s="30" t="s">
        <v>48</v>
      </c>
      <c r="B13" s="78">
        <v>8664.24</v>
      </c>
    </row>
    <row r="14" spans="1:2" ht="17.25" customHeight="1">
      <c r="A14" s="31" t="s">
        <v>49</v>
      </c>
      <c r="B14" s="78">
        <f>B13/B15</f>
        <v>3.2087400933264205</v>
      </c>
    </row>
    <row r="15" spans="1:2" ht="15">
      <c r="A15" s="31" t="s">
        <v>50</v>
      </c>
      <c r="B15" s="78">
        <v>2700.2</v>
      </c>
    </row>
    <row r="16" spans="1:2" ht="30.75" customHeight="1">
      <c r="A16" s="30" t="s">
        <v>51</v>
      </c>
      <c r="B16" s="78" t="s">
        <v>153</v>
      </c>
    </row>
    <row r="17" spans="1:2" ht="49.5" customHeight="1">
      <c r="A17" s="30" t="s">
        <v>52</v>
      </c>
      <c r="B17" s="78">
        <f>25785.3+6710.5</f>
        <v>32495.8</v>
      </c>
    </row>
    <row r="18" spans="1:2" ht="62.25">
      <c r="A18" s="30" t="s">
        <v>53</v>
      </c>
      <c r="B18" s="78">
        <v>7979.06</v>
      </c>
    </row>
    <row r="19" spans="1:2" ht="30.75">
      <c r="A19" s="30" t="s">
        <v>54</v>
      </c>
      <c r="B19" s="78">
        <v>15597.82</v>
      </c>
    </row>
    <row r="20" spans="1:2" ht="33.75" customHeight="1">
      <c r="A20" s="31" t="s">
        <v>55</v>
      </c>
      <c r="B20" s="78">
        <v>14481.43</v>
      </c>
    </row>
    <row r="21" spans="1:2" ht="33" customHeight="1">
      <c r="A21" s="30" t="s">
        <v>56</v>
      </c>
      <c r="B21" s="78">
        <v>57286.9</v>
      </c>
    </row>
    <row r="22" spans="1:2" ht="32.25" customHeight="1">
      <c r="A22" s="31" t="s">
        <v>55</v>
      </c>
      <c r="B22" s="78">
        <v>20259.16</v>
      </c>
    </row>
    <row r="23" spans="1:2" ht="46.5">
      <c r="A23" s="30" t="s">
        <v>57</v>
      </c>
      <c r="B23" s="78">
        <v>4140.96</v>
      </c>
    </row>
    <row r="24" spans="1:2" ht="81.75" customHeight="1">
      <c r="A24" s="30" t="s">
        <v>124</v>
      </c>
      <c r="B24" s="78"/>
    </row>
    <row r="25" spans="1:2" ht="30.75">
      <c r="A25" s="5" t="s">
        <v>91</v>
      </c>
      <c r="B25" s="78">
        <f>B10-B11</f>
        <v>-8250.48000000004</v>
      </c>
    </row>
    <row r="26" spans="1:2" ht="34.5" customHeight="1">
      <c r="A26" s="5" t="s">
        <v>92</v>
      </c>
      <c r="B26" s="78"/>
    </row>
    <row r="27" spans="1:2" ht="108.75">
      <c r="A27" s="30" t="s">
        <v>16</v>
      </c>
      <c r="B27" s="78"/>
    </row>
    <row r="28" spans="1:2" ht="30.75">
      <c r="A28" s="5" t="s">
        <v>93</v>
      </c>
      <c r="B28" s="78">
        <v>65292.6</v>
      </c>
    </row>
    <row r="29" spans="1:2" ht="30.75">
      <c r="A29" s="30" t="s">
        <v>15</v>
      </c>
      <c r="B29" s="78"/>
    </row>
    <row r="30" spans="1:2" ht="49.5" customHeight="1">
      <c r="A30" s="5" t="s">
        <v>125</v>
      </c>
      <c r="B30" s="78"/>
    </row>
    <row r="31" spans="1:2" ht="34.5" customHeight="1">
      <c r="A31" s="5" t="s">
        <v>94</v>
      </c>
      <c r="B31" s="78">
        <v>26947.5</v>
      </c>
    </row>
    <row r="32" spans="1:2" ht="62.25">
      <c r="A32" s="5" t="s">
        <v>95</v>
      </c>
      <c r="B32" s="78">
        <v>231.9</v>
      </c>
    </row>
    <row r="33" spans="1:2" ht="30.75">
      <c r="A33" s="5" t="s">
        <v>96</v>
      </c>
      <c r="B33" s="78" t="s">
        <v>153</v>
      </c>
    </row>
    <row r="34" spans="1:2" ht="30.75">
      <c r="A34" s="5" t="s">
        <v>97</v>
      </c>
      <c r="B34" s="78">
        <v>283.82</v>
      </c>
    </row>
    <row r="35" spans="1:2" ht="30.75">
      <c r="A35" s="5" t="s">
        <v>98</v>
      </c>
      <c r="B35" s="78">
        <v>12</v>
      </c>
    </row>
    <row r="36" spans="1:2" ht="35.25" customHeight="1" thickBot="1">
      <c r="A36" s="6" t="s">
        <v>99</v>
      </c>
      <c r="B36" s="79">
        <v>96</v>
      </c>
    </row>
    <row r="37" spans="1:2" ht="15">
      <c r="A37" s="11"/>
      <c r="B37" s="10"/>
    </row>
    <row r="38" spans="1:2" ht="38.25" customHeight="1">
      <c r="A38" s="93" t="s">
        <v>101</v>
      </c>
      <c r="B38" s="93"/>
    </row>
    <row r="39" spans="1:2" ht="51" customHeight="1">
      <c r="A39" s="81" t="s">
        <v>102</v>
      </c>
      <c r="B39" s="81"/>
    </row>
    <row r="40" spans="1:2" ht="127.5" customHeight="1">
      <c r="A40" s="93" t="s">
        <v>103</v>
      </c>
      <c r="B40" s="93"/>
    </row>
    <row r="41" spans="1:2" ht="36" customHeight="1">
      <c r="A41" s="93" t="s">
        <v>104</v>
      </c>
      <c r="B41" s="93"/>
    </row>
    <row r="44" spans="1:2" ht="47.25" customHeight="1">
      <c r="A44" s="80"/>
      <c r="B44" s="80"/>
    </row>
  </sheetData>
  <sheetProtection/>
  <mergeCells count="6">
    <mergeCell ref="A2:B2"/>
    <mergeCell ref="A38:B38"/>
    <mergeCell ref="A44:B44"/>
    <mergeCell ref="A39:B39"/>
    <mergeCell ref="A41:B41"/>
    <mergeCell ref="A40:B40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PageLayoutView="0" workbookViewId="0" topLeftCell="A7">
      <selection activeCell="E20" sqref="E20"/>
    </sheetView>
  </sheetViews>
  <sheetFormatPr defaultColWidth="9.140625" defaultRowHeight="15"/>
  <cols>
    <col min="1" max="1" width="51.7109375" style="1" customWidth="1"/>
    <col min="2" max="2" width="34.8515625" style="0" customWidth="1"/>
  </cols>
  <sheetData>
    <row r="1" spans="1:2" ht="15">
      <c r="A1" s="11"/>
      <c r="B1" s="10"/>
    </row>
    <row r="2" spans="1:2" ht="14.25">
      <c r="A2" s="86" t="s">
        <v>136</v>
      </c>
      <c r="B2" s="86"/>
    </row>
    <row r="3" spans="1:2" ht="48.75" customHeight="1">
      <c r="A3" s="86"/>
      <c r="B3" s="86"/>
    </row>
    <row r="4" spans="1:2" ht="15.75" thickBot="1">
      <c r="A4" s="11"/>
      <c r="B4" s="10"/>
    </row>
    <row r="5" spans="1:2" ht="15">
      <c r="A5" s="33" t="s">
        <v>36</v>
      </c>
      <c r="B5" s="71" t="s">
        <v>145</v>
      </c>
    </row>
    <row r="6" spans="1:2" ht="15">
      <c r="A6" s="34" t="s">
        <v>37</v>
      </c>
      <c r="B6" s="59">
        <v>5047081156</v>
      </c>
    </row>
    <row r="7" spans="1:2" ht="15">
      <c r="A7" s="34" t="s">
        <v>38</v>
      </c>
      <c r="B7" s="59">
        <v>504701001</v>
      </c>
    </row>
    <row r="8" spans="1:2" ht="15.75" thickBot="1">
      <c r="A8" s="38" t="s">
        <v>39</v>
      </c>
      <c r="B8" s="59" t="s">
        <v>150</v>
      </c>
    </row>
    <row r="9" spans="1:2" s="32" customFormat="1" ht="28.5" customHeight="1" thickBot="1">
      <c r="A9" s="18" t="s">
        <v>17</v>
      </c>
      <c r="B9" s="59"/>
    </row>
    <row r="10" spans="1:2" ht="25.5" customHeight="1">
      <c r="A10" s="15" t="s">
        <v>18</v>
      </c>
      <c r="B10" s="73">
        <v>0</v>
      </c>
    </row>
    <row r="11" spans="1:2" ht="31.5" customHeight="1">
      <c r="A11" s="5" t="s">
        <v>19</v>
      </c>
      <c r="B11" s="74">
        <f>787/283.82</f>
        <v>2.7728842223944756</v>
      </c>
    </row>
    <row r="12" spans="1:2" ht="46.5">
      <c r="A12" s="5" t="s">
        <v>20</v>
      </c>
      <c r="B12" s="59" t="s">
        <v>153</v>
      </c>
    </row>
    <row r="13" spans="1:2" ht="15">
      <c r="A13" s="35" t="s">
        <v>21</v>
      </c>
      <c r="B13" s="59"/>
    </row>
    <row r="14" spans="1:2" ht="15">
      <c r="A14" s="35" t="s">
        <v>22</v>
      </c>
      <c r="B14" s="59"/>
    </row>
    <row r="15" spans="1:2" ht="15">
      <c r="A15" s="35" t="s">
        <v>23</v>
      </c>
      <c r="B15" s="59"/>
    </row>
    <row r="16" spans="1:2" ht="15">
      <c r="A16" s="36" t="s">
        <v>24</v>
      </c>
      <c r="B16" s="59"/>
    </row>
    <row r="17" spans="1:2" ht="15">
      <c r="A17" s="36" t="s">
        <v>25</v>
      </c>
      <c r="B17" s="59"/>
    </row>
    <row r="18" spans="1:2" ht="15">
      <c r="A18" s="36" t="s">
        <v>26</v>
      </c>
      <c r="B18" s="59"/>
    </row>
    <row r="19" spans="1:2" ht="15">
      <c r="A19" s="36" t="s">
        <v>27</v>
      </c>
      <c r="B19" s="59"/>
    </row>
    <row r="20" spans="1:2" ht="93">
      <c r="A20" s="5" t="s">
        <v>28</v>
      </c>
      <c r="B20" s="59" t="s">
        <v>153</v>
      </c>
    </row>
    <row r="21" spans="1:2" ht="15">
      <c r="A21" s="35" t="s">
        <v>21</v>
      </c>
      <c r="B21" s="59"/>
    </row>
    <row r="22" spans="1:2" ht="15">
      <c r="A22" s="35" t="s">
        <v>22</v>
      </c>
      <c r="B22" s="59"/>
    </row>
    <row r="23" spans="1:2" ht="15">
      <c r="A23" s="35" t="s">
        <v>23</v>
      </c>
      <c r="B23" s="59"/>
    </row>
    <row r="24" spans="1:2" ht="15">
      <c r="A24" s="36" t="s">
        <v>24</v>
      </c>
      <c r="B24" s="59"/>
    </row>
    <row r="25" spans="1:2" ht="15">
      <c r="A25" s="36" t="s">
        <v>25</v>
      </c>
      <c r="B25" s="59"/>
    </row>
    <row r="26" spans="1:2" ht="15">
      <c r="A26" s="36" t="s">
        <v>26</v>
      </c>
      <c r="B26" s="59"/>
    </row>
    <row r="27" spans="1:2" ht="15.75" thickBot="1">
      <c r="A27" s="37" t="s">
        <v>27</v>
      </c>
      <c r="B27" s="60"/>
    </row>
    <row r="28" spans="1:2" ht="15">
      <c r="A28" s="11"/>
      <c r="B28" s="10"/>
    </row>
    <row r="29" spans="1:2" ht="46.5" customHeight="1">
      <c r="A29" s="93" t="s">
        <v>105</v>
      </c>
      <c r="B29" s="93"/>
    </row>
  </sheetData>
  <sheetProtection/>
  <mergeCells count="2">
    <mergeCell ref="A2:B3"/>
    <mergeCell ref="A29:B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="90" zoomScaleSheetLayoutView="90" zoomScalePageLayoutView="0" workbookViewId="0" topLeftCell="A1">
      <selection activeCell="B9" sqref="B9:C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spans="1:3" ht="14.25">
      <c r="A1" s="75"/>
      <c r="B1" s="75"/>
      <c r="C1" s="75"/>
    </row>
    <row r="2" spans="1:3" ht="26.25" customHeight="1">
      <c r="A2" s="87" t="s">
        <v>137</v>
      </c>
      <c r="B2" s="87"/>
      <c r="C2" s="87"/>
    </row>
    <row r="3" spans="1:3" ht="15.75" thickBot="1">
      <c r="A3" s="72"/>
      <c r="B3" s="76"/>
      <c r="C3" s="77"/>
    </row>
    <row r="4" spans="1:3" ht="17.25" customHeight="1">
      <c r="A4" s="229" t="s">
        <v>36</v>
      </c>
      <c r="B4" s="230" t="s">
        <v>145</v>
      </c>
      <c r="C4" s="169"/>
    </row>
    <row r="5" spans="1:3" ht="18.75" customHeight="1">
      <c r="A5" s="231" t="s">
        <v>37</v>
      </c>
      <c r="B5" s="232">
        <v>5047081156</v>
      </c>
      <c r="C5" s="173"/>
    </row>
    <row r="6" spans="1:3" ht="15">
      <c r="A6" s="231" t="s">
        <v>38</v>
      </c>
      <c r="B6" s="232">
        <v>504701001</v>
      </c>
      <c r="C6" s="173"/>
    </row>
    <row r="7" spans="1:3" ht="15.75" thickBot="1">
      <c r="A7" s="233" t="s">
        <v>39</v>
      </c>
      <c r="B7" s="234" t="s">
        <v>156</v>
      </c>
      <c r="C7" s="177"/>
    </row>
    <row r="8" spans="1:3" ht="42" customHeight="1">
      <c r="A8" s="235" t="s">
        <v>84</v>
      </c>
      <c r="B8" s="236" t="s">
        <v>157</v>
      </c>
      <c r="C8" s="237"/>
    </row>
    <row r="9" spans="1:3" ht="166.5" customHeight="1">
      <c r="A9" s="238" t="s">
        <v>85</v>
      </c>
      <c r="B9" s="239" t="s">
        <v>158</v>
      </c>
      <c r="C9" s="240"/>
    </row>
    <row r="10" spans="1:3" ht="47.25" customHeight="1" thickBot="1">
      <c r="A10" s="241" t="s">
        <v>86</v>
      </c>
      <c r="B10" s="242" t="s">
        <v>159</v>
      </c>
      <c r="C10" s="243"/>
    </row>
    <row r="11" spans="1:3" ht="36.75" customHeight="1" thickBot="1">
      <c r="A11" s="244" t="s">
        <v>87</v>
      </c>
      <c r="B11" s="244"/>
      <c r="C11" s="244"/>
    </row>
    <row r="12" spans="1:3" ht="47.25" thickBot="1">
      <c r="A12" s="245" t="s">
        <v>126</v>
      </c>
      <c r="B12" s="246" t="s">
        <v>160</v>
      </c>
      <c r="C12" s="247" t="s">
        <v>64</v>
      </c>
    </row>
    <row r="13" spans="1:5" ht="15" customHeight="1">
      <c r="A13" s="248" t="s">
        <v>65</v>
      </c>
      <c r="B13" s="249">
        <f>B14+B15+B16+B17+B18</f>
        <v>35523.8</v>
      </c>
      <c r="C13" s="250" t="s">
        <v>161</v>
      </c>
      <c r="D13" s="161"/>
      <c r="E13" s="162"/>
    </row>
    <row r="14" spans="1:5" ht="15">
      <c r="A14" s="209" t="s">
        <v>162</v>
      </c>
      <c r="B14" s="251">
        <v>18429.8</v>
      </c>
      <c r="C14" s="252"/>
      <c r="D14" s="161"/>
      <c r="E14" s="162"/>
    </row>
    <row r="15" spans="1:5" ht="30.75">
      <c r="A15" s="209" t="s">
        <v>163</v>
      </c>
      <c r="B15" s="251">
        <v>0</v>
      </c>
      <c r="C15" s="252"/>
      <c r="D15" s="161"/>
      <c r="E15" s="162"/>
    </row>
    <row r="16" spans="1:5" ht="15">
      <c r="A16" s="212" t="s">
        <v>164</v>
      </c>
      <c r="B16" s="253">
        <v>1000</v>
      </c>
      <c r="C16" s="252"/>
      <c r="D16" s="161"/>
      <c r="E16" s="162"/>
    </row>
    <row r="17" spans="1:5" ht="15">
      <c r="A17" s="212" t="s">
        <v>165</v>
      </c>
      <c r="B17" s="253">
        <v>3670</v>
      </c>
      <c r="C17" s="252"/>
      <c r="D17" s="161"/>
      <c r="E17" s="162"/>
    </row>
    <row r="18" spans="1:5" ht="15.75" thickBot="1">
      <c r="A18" s="222" t="s">
        <v>166</v>
      </c>
      <c r="B18" s="254">
        <v>12424</v>
      </c>
      <c r="C18" s="255"/>
      <c r="D18" s="161"/>
      <c r="E18" s="162"/>
    </row>
    <row r="19" spans="1:5" ht="15">
      <c r="A19" s="10"/>
      <c r="B19" s="10"/>
      <c r="C19" s="161"/>
      <c r="D19" s="161"/>
      <c r="E19" s="162"/>
    </row>
    <row r="20" spans="1:5" ht="45.75" customHeight="1">
      <c r="A20" s="93" t="s">
        <v>106</v>
      </c>
      <c r="B20" s="93"/>
      <c r="C20" s="93"/>
      <c r="D20" s="162"/>
      <c r="E20" s="162"/>
    </row>
    <row r="21" spans="1:3" ht="34.5" customHeight="1">
      <c r="A21" s="93" t="s">
        <v>102</v>
      </c>
      <c r="B21" s="93"/>
      <c r="C21" s="93"/>
    </row>
    <row r="22" spans="1:3" ht="15">
      <c r="A22" s="113" t="s">
        <v>107</v>
      </c>
      <c r="B22" s="113"/>
      <c r="C22" s="113"/>
    </row>
  </sheetData>
  <sheetProtection/>
  <mergeCells count="13">
    <mergeCell ref="B4:C4"/>
    <mergeCell ref="B5:C5"/>
    <mergeCell ref="B6:C6"/>
    <mergeCell ref="A22:C22"/>
    <mergeCell ref="A2:C2"/>
    <mergeCell ref="A20:C20"/>
    <mergeCell ref="A21:C21"/>
    <mergeCell ref="B8:C8"/>
    <mergeCell ref="B9:C9"/>
    <mergeCell ref="B10:C10"/>
    <mergeCell ref="A11:C11"/>
    <mergeCell ref="C13:C18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22">
      <selection activeCell="C16" sqref="C1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2" spans="1:4" ht="15">
      <c r="A2" s="122" t="s">
        <v>155</v>
      </c>
      <c r="B2" s="122"/>
      <c r="C2" s="122"/>
      <c r="D2" s="122"/>
    </row>
    <row r="3" spans="1:4" ht="15.75" thickBot="1">
      <c r="A3" s="42"/>
      <c r="B3" s="42"/>
      <c r="C3" s="42"/>
      <c r="D3" s="42"/>
    </row>
    <row r="4" spans="1:4" ht="15">
      <c r="A4" s="39" t="s">
        <v>36</v>
      </c>
      <c r="B4" s="129"/>
      <c r="C4" s="130"/>
      <c r="D4" s="131"/>
    </row>
    <row r="5" spans="1:4" ht="15">
      <c r="A5" s="40" t="s">
        <v>37</v>
      </c>
      <c r="B5" s="123"/>
      <c r="C5" s="124"/>
      <c r="D5" s="125"/>
    </row>
    <row r="6" spans="1:4" ht="15">
      <c r="A6" s="40" t="s">
        <v>38</v>
      </c>
      <c r="B6" s="123"/>
      <c r="C6" s="124"/>
      <c r="D6" s="125"/>
    </row>
    <row r="7" spans="1:4" ht="15.75" thickBot="1">
      <c r="A7" s="41" t="s">
        <v>39</v>
      </c>
      <c r="B7" s="126"/>
      <c r="C7" s="127"/>
      <c r="D7" s="128"/>
    </row>
    <row r="8" spans="1:4" ht="15.75" customHeight="1">
      <c r="A8" s="116" t="s">
        <v>128</v>
      </c>
      <c r="B8" s="120" t="s">
        <v>112</v>
      </c>
      <c r="C8" s="116" t="s">
        <v>72</v>
      </c>
      <c r="D8" s="118" t="s">
        <v>116</v>
      </c>
    </row>
    <row r="9" spans="1:4" ht="37.5" customHeight="1" thickBot="1">
      <c r="A9" s="117"/>
      <c r="B9" s="121"/>
      <c r="C9" s="117"/>
      <c r="D9" s="119"/>
    </row>
    <row r="10" spans="1:4" ht="24" customHeight="1" thickBot="1">
      <c r="A10" s="115" t="s">
        <v>129</v>
      </c>
      <c r="B10" s="115"/>
      <c r="C10" s="115"/>
      <c r="D10" s="115"/>
    </row>
    <row r="11" spans="1:4" ht="15">
      <c r="A11" s="43" t="s">
        <v>121</v>
      </c>
      <c r="B11" s="48"/>
      <c r="C11" s="51"/>
      <c r="D11" s="48"/>
    </row>
    <row r="12" spans="1:4" ht="27" customHeight="1">
      <c r="A12" s="44" t="s">
        <v>66</v>
      </c>
      <c r="B12" s="49"/>
      <c r="C12" s="52"/>
      <c r="D12" s="59"/>
    </row>
    <row r="13" spans="1:4" ht="30.75">
      <c r="A13" s="44" t="s">
        <v>67</v>
      </c>
      <c r="B13" s="49"/>
      <c r="C13" s="53"/>
      <c r="D13" s="59"/>
    </row>
    <row r="14" spans="1:4" ht="29.25" customHeight="1">
      <c r="A14" s="44" t="s">
        <v>68</v>
      </c>
      <c r="B14" s="49"/>
      <c r="C14" s="52"/>
      <c r="D14" s="59"/>
    </row>
    <row r="15" spans="1:4" ht="18" customHeight="1">
      <c r="A15" s="45" t="s">
        <v>131</v>
      </c>
      <c r="B15" s="49"/>
      <c r="C15" s="52"/>
      <c r="D15" s="59"/>
    </row>
    <row r="16" spans="1:4" ht="20.25" customHeight="1">
      <c r="A16" s="45" t="s">
        <v>130</v>
      </c>
      <c r="B16" s="49"/>
      <c r="C16" s="53"/>
      <c r="D16" s="59"/>
    </row>
    <row r="17" spans="1:4" ht="48" customHeight="1">
      <c r="A17" s="44" t="s">
        <v>119</v>
      </c>
      <c r="B17" s="49"/>
      <c r="C17" s="54"/>
      <c r="D17" s="59"/>
    </row>
    <row r="18" spans="1:4" ht="15">
      <c r="A18" s="46" t="s">
        <v>69</v>
      </c>
      <c r="B18" s="49"/>
      <c r="C18" s="55"/>
      <c r="D18" s="59"/>
    </row>
    <row r="19" spans="1:4" ht="30.75">
      <c r="A19" s="46" t="s">
        <v>70</v>
      </c>
      <c r="B19" s="49"/>
      <c r="C19" s="56"/>
      <c r="D19" s="59"/>
    </row>
    <row r="20" spans="1:4" ht="46.5">
      <c r="A20" s="46" t="s">
        <v>71</v>
      </c>
      <c r="B20" s="49"/>
      <c r="C20" s="57"/>
      <c r="D20" s="59"/>
    </row>
    <row r="21" spans="1:4" ht="30.75">
      <c r="A21" s="44" t="s">
        <v>115</v>
      </c>
      <c r="B21" s="49"/>
      <c r="C21" s="57"/>
      <c r="D21" s="59"/>
    </row>
    <row r="22" spans="1:4" ht="30.75">
      <c r="A22" s="44" t="s">
        <v>113</v>
      </c>
      <c r="B22" s="49"/>
      <c r="C22" s="57"/>
      <c r="D22" s="59"/>
    </row>
    <row r="23" spans="1:4" ht="15">
      <c r="A23" s="44" t="s">
        <v>117</v>
      </c>
      <c r="B23" s="49"/>
      <c r="C23" s="57"/>
      <c r="D23" s="59"/>
    </row>
    <row r="24" spans="1:4" ht="15">
      <c r="A24" s="44" t="s">
        <v>114</v>
      </c>
      <c r="B24" s="49"/>
      <c r="C24" s="57"/>
      <c r="D24" s="59"/>
    </row>
    <row r="25" spans="1:4" ht="30.75">
      <c r="A25" s="44" t="s">
        <v>118</v>
      </c>
      <c r="B25" s="49"/>
      <c r="C25" s="57"/>
      <c r="D25" s="59"/>
    </row>
    <row r="26" spans="1:4" ht="31.5" thickBot="1">
      <c r="A26" s="47" t="s">
        <v>120</v>
      </c>
      <c r="B26" s="50"/>
      <c r="C26" s="58"/>
      <c r="D26" s="60"/>
    </row>
    <row r="27" spans="1:4" ht="126" customHeight="1">
      <c r="A27" s="114" t="s">
        <v>127</v>
      </c>
      <c r="B27" s="114"/>
      <c r="C27" s="114"/>
      <c r="D27" s="114"/>
    </row>
  </sheetData>
  <sheetProtection/>
  <mergeCells count="11">
    <mergeCell ref="A2:D2"/>
    <mergeCell ref="B5:D5"/>
    <mergeCell ref="B6:D6"/>
    <mergeCell ref="B7:D7"/>
    <mergeCell ref="B4:D4"/>
    <mergeCell ref="A27:D27"/>
    <mergeCell ref="A10:D10"/>
    <mergeCell ref="C8:C9"/>
    <mergeCell ref="D8:D9"/>
    <mergeCell ref="B8:B9"/>
    <mergeCell ref="A8:A9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view="pageBreakPreview" zoomScaleSheetLayoutView="100" zoomScalePageLayoutView="0" workbookViewId="0" topLeftCell="A1">
      <selection activeCell="F4" sqref="A4:N18"/>
    </sheetView>
  </sheetViews>
  <sheetFormatPr defaultColWidth="9.140625" defaultRowHeight="15"/>
  <cols>
    <col min="1" max="1" width="26.57421875" style="0" customWidth="1"/>
    <col min="2" max="2" width="20.7109375" style="0" customWidth="1"/>
    <col min="3" max="3" width="8.8515625" style="165" customWidth="1"/>
    <col min="14" max="14" width="15.140625" style="0" customWidth="1"/>
  </cols>
  <sheetData>
    <row r="1" spans="1:14" ht="14.25">
      <c r="A1" s="75"/>
      <c r="B1" s="75"/>
      <c r="C1" s="163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>
      <c r="A2" s="122" t="s">
        <v>154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" thickBot="1">
      <c r="A3" s="75"/>
      <c r="B3" s="75"/>
      <c r="C3" s="163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">
      <c r="A4" s="166" t="s">
        <v>36</v>
      </c>
      <c r="B4" s="167"/>
      <c r="C4" s="167"/>
      <c r="D4" s="167"/>
      <c r="E4" s="167"/>
      <c r="F4" s="168" t="s">
        <v>145</v>
      </c>
      <c r="G4" s="168"/>
      <c r="H4" s="168"/>
      <c r="I4" s="168"/>
      <c r="J4" s="168"/>
      <c r="K4" s="168"/>
      <c r="L4" s="168"/>
      <c r="M4" s="168"/>
      <c r="N4" s="169"/>
    </row>
    <row r="5" spans="1:14" ht="15">
      <c r="A5" s="170" t="s">
        <v>37</v>
      </c>
      <c r="B5" s="171"/>
      <c r="C5" s="171"/>
      <c r="D5" s="171"/>
      <c r="E5" s="171"/>
      <c r="F5" s="172">
        <v>5047081156</v>
      </c>
      <c r="G5" s="172"/>
      <c r="H5" s="172"/>
      <c r="I5" s="172"/>
      <c r="J5" s="172"/>
      <c r="K5" s="172"/>
      <c r="L5" s="172"/>
      <c r="M5" s="172"/>
      <c r="N5" s="173"/>
    </row>
    <row r="6" spans="1:14" ht="15">
      <c r="A6" s="170" t="s">
        <v>38</v>
      </c>
      <c r="B6" s="171"/>
      <c r="C6" s="171"/>
      <c r="D6" s="171"/>
      <c r="E6" s="171"/>
      <c r="F6" s="172">
        <v>504701001</v>
      </c>
      <c r="G6" s="172"/>
      <c r="H6" s="172"/>
      <c r="I6" s="172"/>
      <c r="J6" s="172"/>
      <c r="K6" s="172"/>
      <c r="L6" s="172"/>
      <c r="M6" s="172"/>
      <c r="N6" s="173"/>
    </row>
    <row r="7" spans="1:14" ht="15.75" thickBot="1">
      <c r="A7" s="174" t="s">
        <v>39</v>
      </c>
      <c r="B7" s="175"/>
      <c r="C7" s="175"/>
      <c r="D7" s="175"/>
      <c r="E7" s="175"/>
      <c r="F7" s="176" t="s">
        <v>156</v>
      </c>
      <c r="G7" s="176"/>
      <c r="H7" s="176"/>
      <c r="I7" s="176"/>
      <c r="J7" s="176"/>
      <c r="K7" s="176"/>
      <c r="L7" s="176"/>
      <c r="M7" s="176"/>
      <c r="N7" s="177"/>
    </row>
    <row r="8" spans="1:14" ht="15.75" thickBot="1">
      <c r="A8" s="178" t="s">
        <v>73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9"/>
    </row>
    <row r="9" spans="1:14" ht="15.75" thickBot="1">
      <c r="A9" s="180" t="s">
        <v>74</v>
      </c>
      <c r="B9" s="181" t="s">
        <v>167</v>
      </c>
      <c r="C9" s="182" t="s">
        <v>75</v>
      </c>
      <c r="D9" s="183"/>
      <c r="E9" s="183"/>
      <c r="F9" s="183"/>
      <c r="G9" s="183"/>
      <c r="H9" s="183"/>
      <c r="I9" s="183"/>
      <c r="J9" s="183"/>
      <c r="K9" s="183"/>
      <c r="L9" s="184"/>
      <c r="M9" s="185" t="s">
        <v>64</v>
      </c>
      <c r="N9" s="186"/>
    </row>
    <row r="10" spans="1:14" ht="15">
      <c r="A10" s="187"/>
      <c r="B10" s="188"/>
      <c r="C10" s="189" t="s">
        <v>76</v>
      </c>
      <c r="D10" s="190"/>
      <c r="E10" s="190"/>
      <c r="F10" s="190"/>
      <c r="G10" s="191"/>
      <c r="H10" s="189" t="s">
        <v>77</v>
      </c>
      <c r="I10" s="190"/>
      <c r="J10" s="190"/>
      <c r="K10" s="190"/>
      <c r="L10" s="191"/>
      <c r="M10" s="192"/>
      <c r="N10" s="193"/>
    </row>
    <row r="11" spans="1:14" ht="15.75" thickBot="1">
      <c r="A11" s="194"/>
      <c r="B11" s="195"/>
      <c r="C11" s="196" t="s">
        <v>78</v>
      </c>
      <c r="D11" s="197" t="s">
        <v>79</v>
      </c>
      <c r="E11" s="197" t="s">
        <v>80</v>
      </c>
      <c r="F11" s="197" t="s">
        <v>81</v>
      </c>
      <c r="G11" s="198" t="s">
        <v>82</v>
      </c>
      <c r="H11" s="199" t="s">
        <v>78</v>
      </c>
      <c r="I11" s="197" t="s">
        <v>79</v>
      </c>
      <c r="J11" s="197" t="s">
        <v>80</v>
      </c>
      <c r="K11" s="197" t="s">
        <v>81</v>
      </c>
      <c r="L11" s="198" t="s">
        <v>82</v>
      </c>
      <c r="M11" s="200"/>
      <c r="N11" s="201"/>
    </row>
    <row r="12" spans="1:14" ht="15" customHeight="1">
      <c r="A12" s="202" t="s">
        <v>78</v>
      </c>
      <c r="B12" s="203">
        <f>B13+B14+B15+B16+B17</f>
        <v>184413.75</v>
      </c>
      <c r="C12" s="204">
        <f>C13+C14+C15+C16+C17</f>
        <v>55392.3</v>
      </c>
      <c r="D12" s="205">
        <f>D13+D14</f>
        <v>10533.4</v>
      </c>
      <c r="E12" s="205">
        <f>E13+E15</f>
        <v>8000</v>
      </c>
      <c r="F12" s="205">
        <f>F13+F14+F15+F16+F17</f>
        <v>36858.9</v>
      </c>
      <c r="G12" s="206"/>
      <c r="H12" s="204">
        <f>H13+H14+H15+H16+H17</f>
        <v>35523.76</v>
      </c>
      <c r="I12" s="205">
        <f>I13</f>
        <v>2651.76</v>
      </c>
      <c r="J12" s="205">
        <f>J13+J15</f>
        <v>6377</v>
      </c>
      <c r="K12" s="205">
        <f>K13+K17</f>
        <v>4064</v>
      </c>
      <c r="L12" s="206">
        <f>L13+L16+L17</f>
        <v>22431</v>
      </c>
      <c r="M12" s="207" t="s">
        <v>161</v>
      </c>
      <c r="N12" s="208"/>
    </row>
    <row r="13" spans="1:14" s="164" customFormat="1" ht="30.75">
      <c r="A13" s="209" t="s">
        <v>162</v>
      </c>
      <c r="B13" s="203">
        <v>81351.25</v>
      </c>
      <c r="C13" s="204">
        <f>D13+E13+F13</f>
        <v>29850.4</v>
      </c>
      <c r="D13" s="205">
        <v>6850.4</v>
      </c>
      <c r="E13" s="205">
        <v>6000</v>
      </c>
      <c r="F13" s="205">
        <v>17000</v>
      </c>
      <c r="G13" s="206"/>
      <c r="H13" s="204">
        <f>I13+J13+K13+L13</f>
        <v>18429.760000000002</v>
      </c>
      <c r="I13" s="205">
        <v>2651.76</v>
      </c>
      <c r="J13" s="205">
        <v>5377</v>
      </c>
      <c r="K13" s="205">
        <v>2086</v>
      </c>
      <c r="L13" s="206">
        <v>8315</v>
      </c>
      <c r="M13" s="210"/>
      <c r="N13" s="211"/>
    </row>
    <row r="14" spans="1:14" s="164" customFormat="1" ht="46.5">
      <c r="A14" s="209" t="s">
        <v>163</v>
      </c>
      <c r="B14" s="203">
        <v>57062.5</v>
      </c>
      <c r="C14" s="204">
        <f>D14+E14+F14</f>
        <v>6871.9</v>
      </c>
      <c r="D14" s="205">
        <v>3683</v>
      </c>
      <c r="E14" s="205"/>
      <c r="F14" s="205">
        <v>3188.9</v>
      </c>
      <c r="G14" s="206"/>
      <c r="H14" s="204"/>
      <c r="I14" s="205"/>
      <c r="J14" s="205"/>
      <c r="K14" s="205"/>
      <c r="L14" s="206"/>
      <c r="M14" s="210"/>
      <c r="N14" s="211"/>
    </row>
    <row r="15" spans="1:14" s="164" customFormat="1" ht="30.75">
      <c r="A15" s="212" t="s">
        <v>164</v>
      </c>
      <c r="B15" s="213">
        <v>10000</v>
      </c>
      <c r="C15" s="214">
        <f>E15</f>
        <v>2000</v>
      </c>
      <c r="D15" s="215"/>
      <c r="E15" s="215">
        <v>2000</v>
      </c>
      <c r="F15" s="215"/>
      <c r="G15" s="216"/>
      <c r="H15" s="214">
        <f>J15+K15+I16</f>
        <v>1000</v>
      </c>
      <c r="I15" s="215"/>
      <c r="J15" s="215">
        <v>1000</v>
      </c>
      <c r="K15" s="215"/>
      <c r="L15" s="216"/>
      <c r="M15" s="210"/>
      <c r="N15" s="211"/>
    </row>
    <row r="16" spans="1:14" s="164" customFormat="1" ht="30.75">
      <c r="A16" s="212" t="s">
        <v>165</v>
      </c>
      <c r="B16" s="213">
        <v>6000</v>
      </c>
      <c r="C16" s="214">
        <f>F16</f>
        <v>3670</v>
      </c>
      <c r="D16" s="215"/>
      <c r="E16" s="215"/>
      <c r="F16" s="215">
        <v>3670</v>
      </c>
      <c r="G16" s="216"/>
      <c r="H16" s="214">
        <f>L16</f>
        <v>3670</v>
      </c>
      <c r="I16" s="215"/>
      <c r="J16" s="215"/>
      <c r="K16" s="215"/>
      <c r="L16" s="216">
        <v>3670</v>
      </c>
      <c r="M16" s="210"/>
      <c r="N16" s="211"/>
    </row>
    <row r="17" spans="1:14" s="164" customFormat="1" ht="15">
      <c r="A17" s="217" t="s">
        <v>166</v>
      </c>
      <c r="B17" s="218">
        <v>30000</v>
      </c>
      <c r="C17" s="219">
        <f>F17</f>
        <v>13000</v>
      </c>
      <c r="D17" s="220"/>
      <c r="E17" s="220"/>
      <c r="F17" s="220">
        <v>13000</v>
      </c>
      <c r="G17" s="221"/>
      <c r="H17" s="219">
        <f>K17+L17</f>
        <v>12424</v>
      </c>
      <c r="I17" s="220"/>
      <c r="J17" s="220"/>
      <c r="K17" s="220">
        <v>1978</v>
      </c>
      <c r="L17" s="221">
        <v>10446</v>
      </c>
      <c r="M17" s="210"/>
      <c r="N17" s="211"/>
    </row>
    <row r="18" spans="1:14" ht="15.75" thickBot="1">
      <c r="A18" s="222"/>
      <c r="B18" s="223"/>
      <c r="C18" s="224"/>
      <c r="D18" s="225"/>
      <c r="E18" s="225"/>
      <c r="F18" s="225"/>
      <c r="G18" s="226"/>
      <c r="H18" s="224"/>
      <c r="I18" s="225"/>
      <c r="J18" s="225"/>
      <c r="K18" s="225"/>
      <c r="L18" s="226"/>
      <c r="M18" s="227"/>
      <c r="N18" s="228"/>
    </row>
    <row r="19" ht="14.25">
      <c r="B19" s="165"/>
    </row>
  </sheetData>
  <sheetProtection/>
  <mergeCells count="17">
    <mergeCell ref="A2:N2"/>
    <mergeCell ref="A4:E4"/>
    <mergeCell ref="A5:E5"/>
    <mergeCell ref="A6:E6"/>
    <mergeCell ref="F4:N4"/>
    <mergeCell ref="F5:N5"/>
    <mergeCell ref="F6:N6"/>
    <mergeCell ref="M12:N18"/>
    <mergeCell ref="A7:E7"/>
    <mergeCell ref="A9:A11"/>
    <mergeCell ref="B9:B11"/>
    <mergeCell ref="C9:L9"/>
    <mergeCell ref="F7:N7"/>
    <mergeCell ref="M9:N11"/>
    <mergeCell ref="C10:G10"/>
    <mergeCell ref="H10:L10"/>
    <mergeCell ref="A8:N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16" sqref="A16:B16"/>
    </sheetView>
  </sheetViews>
  <sheetFormatPr defaultColWidth="9.140625" defaultRowHeight="15"/>
  <cols>
    <col min="1" max="1" width="45.57421875" style="1" customWidth="1"/>
    <col min="2" max="2" width="45.8515625" style="0" customWidth="1"/>
  </cols>
  <sheetData>
    <row r="2" spans="1:2" ht="14.25">
      <c r="A2" s="86" t="s">
        <v>138</v>
      </c>
      <c r="B2" s="86"/>
    </row>
    <row r="3" spans="1:2" ht="48" customHeight="1">
      <c r="A3" s="86"/>
      <c r="B3" s="86"/>
    </row>
    <row r="4" spans="1:2" ht="17.25" customHeight="1" thickBot="1">
      <c r="A4" s="9"/>
      <c r="B4" s="9"/>
    </row>
    <row r="5" spans="1:2" ht="15">
      <c r="A5" s="33" t="s">
        <v>36</v>
      </c>
      <c r="B5" s="29"/>
    </row>
    <row r="6" spans="1:2" ht="15">
      <c r="A6" s="34" t="s">
        <v>37</v>
      </c>
      <c r="B6" s="22"/>
    </row>
    <row r="7" spans="1:2" ht="15">
      <c r="A7" s="34" t="s">
        <v>38</v>
      </c>
      <c r="B7" s="22"/>
    </row>
    <row r="8" spans="1:2" ht="15.75" thickBot="1">
      <c r="A8" s="38" t="s">
        <v>39</v>
      </c>
      <c r="B8" s="23"/>
    </row>
    <row r="9" spans="1:2" ht="28.5" customHeight="1" thickBot="1">
      <c r="A9" s="18" t="s">
        <v>17</v>
      </c>
      <c r="B9" s="26" t="s">
        <v>1</v>
      </c>
    </row>
    <row r="10" spans="1:2" ht="62.25">
      <c r="A10" s="15" t="s">
        <v>29</v>
      </c>
      <c r="B10" s="24"/>
    </row>
    <row r="11" spans="1:2" ht="46.5">
      <c r="A11" s="5" t="s">
        <v>30</v>
      </c>
      <c r="B11" s="22"/>
    </row>
    <row r="12" spans="1:2" ht="62.25">
      <c r="A12" s="5" t="s">
        <v>31</v>
      </c>
      <c r="B12" s="22"/>
    </row>
    <row r="13" spans="1:2" ht="52.5" customHeight="1" thickBot="1">
      <c r="A13" s="61" t="s">
        <v>132</v>
      </c>
      <c r="B13" s="23"/>
    </row>
    <row r="14" spans="1:2" ht="15">
      <c r="A14" s="11"/>
      <c r="B14" s="10"/>
    </row>
    <row r="15" spans="1:2" ht="15">
      <c r="A15" s="93" t="s">
        <v>108</v>
      </c>
      <c r="B15" s="93"/>
    </row>
    <row r="16" spans="1:2" ht="60" customHeight="1">
      <c r="A16" s="93" t="s">
        <v>109</v>
      </c>
      <c r="B16" s="93"/>
    </row>
  </sheetData>
  <sheetProtection/>
  <mergeCells count="3">
    <mergeCell ref="A2:B3"/>
    <mergeCell ref="A16:B16"/>
    <mergeCell ref="A15:B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Слава</cp:lastModifiedBy>
  <cp:lastPrinted>2011-03-22T13:16:00Z</cp:lastPrinted>
  <dcterms:created xsi:type="dcterms:W3CDTF">2010-02-17T08:51:56Z</dcterms:created>
  <dcterms:modified xsi:type="dcterms:W3CDTF">2011-05-10T04:39:02Z</dcterms:modified>
  <cp:category/>
  <cp:version/>
  <cp:contentType/>
  <cp:contentStatus/>
</cp:coreProperties>
</file>